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СПИСОК СЛУШАТЕЛЕЙ" sheetId="1" r:id="rId1"/>
    <sheet name="КОЛИЧЕСТВО СЛУШАТЕЛЕЙ" sheetId="3" r:id="rId2"/>
    <sheet name="Лист1" sheetId="4" r:id="rId3"/>
  </sheets>
  <definedNames>
    <definedName name="_xlnm._FilterDatabase" localSheetId="1" hidden="1">'КОЛИЧЕСТВО СЛУШАТЕЛЕЙ'!$A$1:$F$55</definedName>
    <definedName name="_xlnm._FilterDatabase" localSheetId="0" hidden="1">'СПИСОК СЛУШАТЕЛЕЙ'!$A$2:$E$2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F3" i="3" s="1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2" i="3"/>
  <c r="F2" i="3" s="1"/>
  <c r="D55" i="3"/>
  <c r="F55" i="3" l="1"/>
  <c r="E55" i="3"/>
</calcChain>
</file>

<file path=xl/sharedStrings.xml><?xml version="1.0" encoding="utf-8"?>
<sst xmlns="http://schemas.openxmlformats.org/spreadsheetml/2006/main" count="319" uniqueCount="230">
  <si>
    <t>№</t>
  </si>
  <si>
    <t>Образовательная организация</t>
  </si>
  <si>
    <t>Должность</t>
  </si>
  <si>
    <t>Акушинский район</t>
  </si>
  <si>
    <t>Ахвахский район</t>
  </si>
  <si>
    <t>Ахтынский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</si>
  <si>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</si>
  <si>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</si>
  <si>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</si>
  <si>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</si>
  <si>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</si>
  <si>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</si>
  <si>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</si>
  <si>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</si>
  <si>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</si>
  <si>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</si>
  <si>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</si>
  <si>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</si>
  <si>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</si>
  <si>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</si>
  <si>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</si>
  <si>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</si>
  <si>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</si>
  <si>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</si>
  <si>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</si>
  <si>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</si>
  <si>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</si>
  <si>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</si>
  <si>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</si>
  <si>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</si>
  <si>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</si>
  <si>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</si>
  <si>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</si>
  <si>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</si>
  <si>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</si>
  <si>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</si>
  <si>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</si>
  <si>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</si>
  <si>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</si>
  <si>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</si>
  <si>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</si>
  <si>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</si>
  <si>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</si>
  <si>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</si>
  <si>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ЦОДОУ ЗОЖ</t>
  </si>
  <si>
    <t>Цумадинский район</t>
  </si>
  <si>
    <t>Чародинский район</t>
  </si>
  <si>
    <t>Шамильский район</t>
  </si>
  <si>
    <t>Южно-Сухокумск</t>
  </si>
  <si>
    <t>Ногайский район</t>
  </si>
  <si>
    <t>Рутульский район</t>
  </si>
  <si>
    <t>Фамилия Имя Отчество (полностью)</t>
  </si>
  <si>
    <t>Муниципалитет, район, город</t>
  </si>
  <si>
    <t>Дагестанские Огни</t>
  </si>
  <si>
    <t>Направления</t>
  </si>
  <si>
    <t>Эл.почта</t>
  </si>
  <si>
    <t>Долг</t>
  </si>
  <si>
    <t xml:space="preserve">Агульский район </t>
  </si>
  <si>
    <t>agul.uo@yandex.ru m.a.i.1979@yandex.ru</t>
  </si>
  <si>
    <t>akushauos@mail.ru</t>
  </si>
  <si>
    <t>ahvahruo@mail.ru</t>
  </si>
  <si>
    <t>ahtynskoeruo@mail.ru</t>
  </si>
  <si>
    <t>Бабаюртовский район</t>
  </si>
  <si>
    <t>muratbekbolatov@yandex.ru babayrtruo@mail.ru babayurtobr.yusupovas@mail.ru</t>
  </si>
  <si>
    <t>uobejta2013@yandex.ru</t>
  </si>
  <si>
    <t>botlihruo@mail.ru</t>
  </si>
  <si>
    <t>ruo-ger@yandex.ru</t>
  </si>
  <si>
    <t>gumbetruo@yandex.ru</t>
  </si>
  <si>
    <t>Magomedova_1942@mail.ru metodkab.72@mail.ru</t>
  </si>
  <si>
    <t>rada.24@bk.ru uo71@mail.ru</t>
  </si>
  <si>
    <t>dachmedia@mail.ru gabibov48@mail.ru</t>
  </si>
  <si>
    <t>derbent-guo@mail.ru</t>
  </si>
  <si>
    <t>alieva.tam2016@yandex.ru derbentruo@mail.ru</t>
  </si>
  <si>
    <t>dokuzpararuo@mail.ru</t>
  </si>
  <si>
    <t>i_guo_mk@mail.ru</t>
  </si>
  <si>
    <t>kazbekruo@mail.ru</t>
  </si>
  <si>
    <t>kaitag-ruo16@mail.ru</t>
  </si>
  <si>
    <t>metodistypodou@mail.ru krmu-uo@mail.ru</t>
  </si>
  <si>
    <t>uokayakent@yandex.ru</t>
  </si>
  <si>
    <t>goo.kizilyurt@yandex.ru</t>
  </si>
  <si>
    <t>kizilurt-ruo@yandex.ru amina.k86@bk.ru</t>
  </si>
  <si>
    <t>guo@mo-kizlyar.ru guo-kizljr@mail.ru</t>
  </si>
  <si>
    <t>patina_magomedovna@mail.ru kizlar_ruo@mail.ru</t>
  </si>
  <si>
    <t>kuliuo@mail.ru</t>
  </si>
  <si>
    <t>kumuo@mail.ru</t>
  </si>
  <si>
    <t>Kurahimc@mail.ru kurahobr@mail.ru</t>
  </si>
  <si>
    <t>lakskiyo@mail.ru</t>
  </si>
  <si>
    <t>levashi.muo@yandex.ru</t>
  </si>
  <si>
    <t>magaramkentruo@yandex.ru</t>
  </si>
  <si>
    <t>m-guo@yandex.ru raiskie.ptichki@yandex.ru otdelmetodinfo@yandex.ru rml_05@mail.ru rcdo@mail.ru naida.12345@mail.ru Lsiyadat@mail.ru shkola_yusupova@mail.ru</t>
  </si>
  <si>
    <t>uo_novolak@mail.ru uokamila@mail.ru</t>
  </si>
  <si>
    <t>nogaioo@yandex.ru murzagishieva1979@mail.ru</t>
  </si>
  <si>
    <t>rutul-ruo@yandex.ru</t>
  </si>
  <si>
    <t>sergokalaruo@mail.ru</t>
  </si>
  <si>
    <t>azim1963@yandex.ru s.stalskoe.uo@yandex.ru</t>
  </si>
  <si>
    <t>nasyr-52-52@mail.ru zuma57-57@mail.ru</t>
  </si>
  <si>
    <t>truo0531@mail.ru</t>
  </si>
  <si>
    <t>khizbula57@mail.ru saaduev8213@mail.ru</t>
  </si>
  <si>
    <t>ruounc@yandex.ru</t>
  </si>
  <si>
    <t>hasguo@mail.ru guo.imc@mail.ru</t>
  </si>
  <si>
    <t>xas-ruo@mail.ru</t>
  </si>
  <si>
    <t>hivobr@yandex.ru</t>
  </si>
  <si>
    <t>ruokhunzakh@yandex.ru</t>
  </si>
  <si>
    <t>tuo1@mail.ru</t>
  </si>
  <si>
    <t>zainab65@mail.ru</t>
  </si>
  <si>
    <t>Цунтинский район</t>
  </si>
  <si>
    <t>ruo_41@mail.ru axmedxan131991@mail.ru</t>
  </si>
  <si>
    <t>charodaruo@mail.ru</t>
  </si>
  <si>
    <t>sham_ruo@mail.ru</t>
  </si>
  <si>
    <t>suhgorono2010@yandex.ru</t>
  </si>
  <si>
    <t>Квота</t>
  </si>
  <si>
    <t>Выполнено по квоте</t>
  </si>
  <si>
    <t xml:space="preserve">bguo@mail.ru </t>
  </si>
  <si>
    <t>amirkhanova2206@mail.ru bruo30@mail.ru</t>
  </si>
  <si>
    <t>kaspguo@mail.ru metod.fadeeva@yandex.ru rco_rd@mail.ru</t>
  </si>
  <si>
    <t>ИТОГО</t>
  </si>
  <si>
    <t>Гергебильский район</t>
  </si>
  <si>
    <t xml:space="preserve">педагог-психолог </t>
  </si>
  <si>
    <t>Психолог</t>
  </si>
  <si>
    <t>педагог-психолог</t>
  </si>
  <si>
    <t>Педагог-психолог</t>
  </si>
  <si>
    <t>социальный педагог</t>
  </si>
  <si>
    <t>Кутбудинова Патимат Омаровна</t>
  </si>
  <si>
    <t>Исубова Муминат Магомедовна</t>
  </si>
  <si>
    <t>Омарова /Исаева/ Патимат Омаровна</t>
  </si>
  <si>
    <t>Мучиева Саният Далгатовна</t>
  </si>
  <si>
    <t xml:space="preserve">Магомедова Марьям Магомедовна </t>
  </si>
  <si>
    <t>Сурхаев Магомедамин Магомедович</t>
  </si>
  <si>
    <t>МКОУ "Кикунинская СОШ"</t>
  </si>
  <si>
    <t>МКОУ "Гергебильская СОШ №1"</t>
  </si>
  <si>
    <t>МКОУ "Маалинская СОШ"</t>
  </si>
  <si>
    <t xml:space="preserve">Социальный педагог </t>
  </si>
  <si>
    <t xml:space="preserve">Педагог -психолог </t>
  </si>
  <si>
    <t>Социальный педагог</t>
  </si>
  <si>
    <t>психолог</t>
  </si>
  <si>
    <t xml:space="preserve">Педагог-психолог </t>
  </si>
  <si>
    <t>Социальный-педагог</t>
  </si>
  <si>
    <t>Тажудинова Хадижат Мирзаевна</t>
  </si>
  <si>
    <t>Гимбатова патимат Магомедовна</t>
  </si>
  <si>
    <t>Наврузов Рамазан Исмаилович</t>
  </si>
  <si>
    <t>Гаджимусаева Нигар Гасановна</t>
  </si>
  <si>
    <t>Абакарова Марипат Абакаровна</t>
  </si>
  <si>
    <t>Амирова Хамисат Курбангаджиевна</t>
  </si>
  <si>
    <t>Сябетова Каинат Ямудиновна</t>
  </si>
  <si>
    <t>Мосумова Мафисат Махморзаевна</t>
  </si>
  <si>
    <t>Гасанова Элина Шарафудиновна</t>
  </si>
  <si>
    <t>Мисриева Эльвира Мавлудиновна</t>
  </si>
  <si>
    <t>Гамидова Юлана Кагировна</t>
  </si>
  <si>
    <t>МКОУ "Гергебильская СОШ №2"</t>
  </si>
  <si>
    <t>МКОУ"ООШ№3"</t>
  </si>
  <si>
    <t>МКОУ "СОШ №1 имени  М-Г Зульпукарова</t>
  </si>
  <si>
    <t>МКОУ "Аладашская СОШ"</t>
  </si>
  <si>
    <t>МКОУ "Икринская СОШ-интернат"</t>
  </si>
  <si>
    <t>МКОУ "Курахская СОШ №1"</t>
  </si>
  <si>
    <t>МКОУ "Курахская СОШ №2"</t>
  </si>
  <si>
    <t>учитель ОБЖ</t>
  </si>
  <si>
    <t>Учитель технологии</t>
  </si>
  <si>
    <t>учитель</t>
  </si>
  <si>
    <t xml:space="preserve">Психолг </t>
  </si>
  <si>
    <t>Янгишиева Мадина Шатемировна</t>
  </si>
  <si>
    <t>Саитова Эльмира Ниязбековна</t>
  </si>
  <si>
    <t>Емельяненко Азиза Бегалиевна</t>
  </si>
  <si>
    <t>Заргишиева Динара Хайбулаевна</t>
  </si>
  <si>
    <t>Абдулхаликова Гульфизат Кыдыралиевна</t>
  </si>
  <si>
    <t>Садыкова Айна Айнулаевна</t>
  </si>
  <si>
    <t>Озганбаева Эльзара Зейнадиновна</t>
  </si>
  <si>
    <t>Аливердиев Курбан Юрьевич</t>
  </si>
  <si>
    <t>МКОУ "Терекли-Мектебская СОШ имени А.Ш.Джанибекова"</t>
  </si>
  <si>
    <t>МКОУ "Батыр-Мурзаевская СОШ"</t>
  </si>
  <si>
    <t>МКОУ "Червленно-бурунская СОШ им.З.М.Акмурзаева"</t>
  </si>
  <si>
    <t>МКОУ" Терекли Мектебская СОШ им. Кадрии"</t>
  </si>
  <si>
    <t>МКОУ "Боранчинская СОШ им.Оразбаева"</t>
  </si>
  <si>
    <t>МКОУ "Нариманская СОШ им. Асанова А.Б."</t>
  </si>
  <si>
    <t>МКОУ "Кунбатарская СОШ им.М.К.Курманалиева"</t>
  </si>
  <si>
    <t>ГКОУ РД "ОШИ с.Черняевка"</t>
  </si>
  <si>
    <t>учитель русского языка и литературы</t>
  </si>
  <si>
    <t>учитель географии</t>
  </si>
  <si>
    <t>Психолог, соц.педагог</t>
  </si>
  <si>
    <t>учитель истории</t>
  </si>
  <si>
    <t>учитель технологии</t>
  </si>
  <si>
    <t>учитель иностранного языка</t>
  </si>
  <si>
    <t>Ханова Барият Руслановна</t>
  </si>
  <si>
    <t>Агаризаев Риза Рамазанович</t>
  </si>
  <si>
    <t>Ахмедов Камалутдин Селимович</t>
  </si>
  <si>
    <t>Рашидова Кистаман Магомедшафиевна</t>
  </si>
  <si>
    <t xml:space="preserve">Гаджимутелимова Раисат Шамсутдиновна </t>
  </si>
  <si>
    <t xml:space="preserve">Бабаева Замира Шихиевна </t>
  </si>
  <si>
    <t>Абасова Сунаханум Ашуркулиевна</t>
  </si>
  <si>
    <t>Абасова Эльмира Исамутдиновна08.09.1979</t>
  </si>
  <si>
    <t>МКОУ "Шиленская СОШ"</t>
  </si>
  <si>
    <t>МКОУ "Курекская СОШ"</t>
  </si>
  <si>
    <t>МКОУ"Гимназия Табасаранского района "</t>
  </si>
  <si>
    <t>МКОУ "Гимназия Табасаранского района "</t>
  </si>
  <si>
    <t>МКОУ "Новолидженская СОШ"</t>
  </si>
  <si>
    <t>педагог психолог</t>
  </si>
  <si>
    <t>социолог</t>
  </si>
  <si>
    <t>Пcихолог</t>
  </si>
  <si>
    <t>Социолог</t>
  </si>
  <si>
    <t xml:space="preserve">Курбайтаев Мурад Яхьяевич </t>
  </si>
  <si>
    <t xml:space="preserve">Мирзеханова Маина Иляфудиновна </t>
  </si>
  <si>
    <t xml:space="preserve">Черкасова Нина Прохоровна  </t>
  </si>
  <si>
    <t>Билалова Зарипат Магомедовна</t>
  </si>
  <si>
    <t>Шабанова Наида Шарафудиновна</t>
  </si>
  <si>
    <t>Яхьяева Раисат Абдулкадировна</t>
  </si>
  <si>
    <t>Штанчаева Роза Нурмагомедовна</t>
  </si>
  <si>
    <t>Алибегова МарианнаМуталимовна</t>
  </si>
  <si>
    <t xml:space="preserve">Курбанова Наида Ахмедовна </t>
  </si>
  <si>
    <t>Гасанова Зарият Саидовна</t>
  </si>
  <si>
    <t>Гаджиева Лейла Айдинбеговна</t>
  </si>
  <si>
    <t>Магомедова Патимат Абубакаровна</t>
  </si>
  <si>
    <t xml:space="preserve">Зиновина  Татьяна Сергеевна </t>
  </si>
  <si>
    <t>Дибирова Бурлият Магомдесаидовна</t>
  </si>
  <si>
    <t>Раджабова Аксана Хейруллаховна</t>
  </si>
  <si>
    <t>Мирзоева Карина Наримановна</t>
  </si>
  <si>
    <t>Багишева Гюльбиче Надировна</t>
  </si>
  <si>
    <t>МБОУ "СОШ № 3 им.А.И. Гаджибекова"</t>
  </si>
  <si>
    <t>МБОУ СОШ № 6 им Омарова М.О</t>
  </si>
  <si>
    <t>МБОУ "Лицей № 13 имени Расула Гамзатова"</t>
  </si>
  <si>
    <t>МБОУ"СОШ № 3 имени А.И.Гаджибекова "</t>
  </si>
  <si>
    <t>МБОУ "СОШ №4 им.Героя Советского Союза Магомед-Загида Абдулманапова"</t>
  </si>
  <si>
    <t>МБОУ "Каспийская гимназия № 11"</t>
  </si>
  <si>
    <t>МБОУ "Каспийская гимназия им.Героя Российской Федерации А.М.Магомедтагирова"</t>
  </si>
  <si>
    <t>МБОУ "КМШИ"</t>
  </si>
  <si>
    <t xml:space="preserve">МАОУ "КЦО Школа-15" </t>
  </si>
  <si>
    <t>МБОУ "СОШ № 9 имени Героев России - пограничников"</t>
  </si>
  <si>
    <t>МБОУ "СОШ № 12"</t>
  </si>
  <si>
    <t>МОКУ "С(К)ОШ № 10 (VIII вида)"</t>
  </si>
  <si>
    <t xml:space="preserve">Психолог </t>
  </si>
  <si>
    <t xml:space="preserve">советник директора </t>
  </si>
  <si>
    <r>
      <t>Семинар-тренинг 
по теме «Психологическая помощь детям с суицидальным поведением» 
2 группа
26.10.2024 г. в</t>
    </r>
    <r>
      <rPr>
        <b/>
        <sz val="20"/>
        <rFont val="Times New Roman"/>
        <family val="1"/>
        <charset val="204"/>
      </rPr>
      <t xml:space="preserve"> 09:00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</si>
</sst>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4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9" fillId="7" borderId="1" xfId="3" applyNumberFormat="1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</cellXfs>
  <cellStyles count="4">
    <cellStyle name="Hyperlink" xfId="2"/>
    <cellStyle name="Гиперссылка" xfId="1" builtinId="8"/>
    <cellStyle name="Обычный" xfId="0" builtinId="0"/>
    <cellStyle name="Обычный 2" xfId="3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5"/>
  <sheetViews>
    <sheetView tabSelected="1" zoomScaleNormal="100" workbookViewId="0">
      <selection activeCell="C8" sqref="C8"/>
    </sheetView>
  </sheetViews>
  <sheetFormatPr defaultRowHeight="15" x14ac:dyDescent="0.25"/>
  <cols>
    <col min="1" max="1" width="8.7109375" style="27" customWidth="1"/>
    <col min="2" max="2" width="43.85546875" style="2" customWidth="1"/>
    <col min="3" max="3" width="38.28515625" style="2" customWidth="1"/>
    <col min="4" max="4" width="17.42578125" style="2" customWidth="1"/>
    <col min="5" max="5" width="39" style="2" customWidth="1"/>
    <col min="6" max="16384" width="9.140625" style="2"/>
  </cols>
  <sheetData>
    <row r="1" spans="1:5" ht="109.5" customHeight="1" x14ac:dyDescent="0.25">
      <c r="A1" s="44" t="s">
        <v>229</v>
      </c>
      <c r="B1" s="44"/>
      <c r="C1" s="44"/>
      <c r="D1" s="44"/>
      <c r="E1" s="44"/>
    </row>
    <row r="2" spans="1:5" s="4" customFormat="1" ht="44.25" customHeight="1" x14ac:dyDescent="0.25">
      <c r="A2" s="3" t="s">
        <v>0</v>
      </c>
      <c r="B2" s="3" t="s">
        <v>51</v>
      </c>
      <c r="C2" s="3" t="s">
        <v>1</v>
      </c>
      <c r="D2" s="3" t="s">
        <v>2</v>
      </c>
      <c r="E2" s="43" t="s">
        <v>52</v>
      </c>
    </row>
    <row r="3" spans="1:5" s="33" customFormat="1" ht="39.950000000000003" customHeight="1" x14ac:dyDescent="0.25">
      <c r="A3" s="32">
        <v>1</v>
      </c>
      <c r="B3" s="31" t="s">
        <v>122</v>
      </c>
      <c r="C3" s="36" t="s">
        <v>128</v>
      </c>
      <c r="D3" s="36" t="s">
        <v>131</v>
      </c>
      <c r="E3" s="35" t="s">
        <v>116</v>
      </c>
    </row>
    <row r="4" spans="1:5" s="33" customFormat="1" ht="39.950000000000003" customHeight="1" x14ac:dyDescent="0.25">
      <c r="A4" s="32">
        <v>2</v>
      </c>
      <c r="B4" s="31" t="s">
        <v>123</v>
      </c>
      <c r="C4" s="36" t="s">
        <v>128</v>
      </c>
      <c r="D4" s="36" t="s">
        <v>132</v>
      </c>
      <c r="E4" s="35" t="s">
        <v>116</v>
      </c>
    </row>
    <row r="5" spans="1:5" s="33" customFormat="1" ht="39.950000000000003" customHeight="1" x14ac:dyDescent="0.25">
      <c r="A5" s="32">
        <v>3</v>
      </c>
      <c r="B5" s="31" t="s">
        <v>124</v>
      </c>
      <c r="C5" s="35" t="s">
        <v>129</v>
      </c>
      <c r="D5" s="35" t="s">
        <v>133</v>
      </c>
      <c r="E5" s="35" t="s">
        <v>116</v>
      </c>
    </row>
    <row r="6" spans="1:5" s="33" customFormat="1" ht="39.950000000000003" customHeight="1" x14ac:dyDescent="0.25">
      <c r="A6" s="32">
        <v>4</v>
      </c>
      <c r="B6" s="31" t="s">
        <v>125</v>
      </c>
      <c r="C6" s="35" t="s">
        <v>129</v>
      </c>
      <c r="D6" s="35" t="s">
        <v>134</v>
      </c>
      <c r="E6" s="35" t="s">
        <v>116</v>
      </c>
    </row>
    <row r="7" spans="1:5" s="33" customFormat="1" ht="39.950000000000003" customHeight="1" x14ac:dyDescent="0.25">
      <c r="A7" s="32">
        <v>5</v>
      </c>
      <c r="B7" s="31" t="s">
        <v>126</v>
      </c>
      <c r="C7" s="35" t="s">
        <v>130</v>
      </c>
      <c r="D7" s="35" t="s">
        <v>135</v>
      </c>
      <c r="E7" s="35" t="s">
        <v>116</v>
      </c>
    </row>
    <row r="8" spans="1:5" s="33" customFormat="1" ht="39.950000000000003" customHeight="1" x14ac:dyDescent="0.25">
      <c r="A8" s="32">
        <v>6</v>
      </c>
      <c r="B8" s="41" t="s">
        <v>127</v>
      </c>
      <c r="C8" s="35" t="s">
        <v>130</v>
      </c>
      <c r="D8" s="35" t="s">
        <v>136</v>
      </c>
      <c r="E8" s="35" t="s">
        <v>116</v>
      </c>
    </row>
    <row r="9" spans="1:5" s="33" customFormat="1" ht="39.950000000000003" customHeight="1" x14ac:dyDescent="0.25">
      <c r="A9" s="32">
        <v>7</v>
      </c>
      <c r="B9" s="42" t="s">
        <v>137</v>
      </c>
      <c r="C9" s="35" t="s">
        <v>148</v>
      </c>
      <c r="D9" s="35" t="s">
        <v>121</v>
      </c>
      <c r="E9" s="35" t="s">
        <v>116</v>
      </c>
    </row>
    <row r="10" spans="1:5" s="33" customFormat="1" ht="39.950000000000003" customHeight="1" x14ac:dyDescent="0.25">
      <c r="A10" s="32">
        <v>8</v>
      </c>
      <c r="B10" s="31" t="s">
        <v>138</v>
      </c>
      <c r="C10" s="35" t="s">
        <v>148</v>
      </c>
      <c r="D10" s="35" t="s">
        <v>119</v>
      </c>
      <c r="E10" s="35" t="s">
        <v>116</v>
      </c>
    </row>
    <row r="11" spans="1:5" s="33" customFormat="1" ht="39.950000000000003" customHeight="1" x14ac:dyDescent="0.25">
      <c r="A11" s="32">
        <v>9</v>
      </c>
      <c r="B11" s="37" t="s">
        <v>198</v>
      </c>
      <c r="C11" s="37" t="s">
        <v>215</v>
      </c>
      <c r="D11" s="37" t="s">
        <v>133</v>
      </c>
      <c r="E11" s="37" t="s">
        <v>20</v>
      </c>
    </row>
    <row r="12" spans="1:5" s="33" customFormat="1" ht="39.950000000000003" customHeight="1" x14ac:dyDescent="0.25">
      <c r="A12" s="32">
        <v>10</v>
      </c>
      <c r="B12" s="37" t="s">
        <v>199</v>
      </c>
      <c r="C12" s="37" t="s">
        <v>216</v>
      </c>
      <c r="D12" s="37" t="s">
        <v>131</v>
      </c>
      <c r="E12" s="37" t="s">
        <v>20</v>
      </c>
    </row>
    <row r="13" spans="1:5" s="33" customFormat="1" ht="39.950000000000003" customHeight="1" x14ac:dyDescent="0.25">
      <c r="A13" s="32">
        <v>11</v>
      </c>
      <c r="B13" s="37" t="s">
        <v>200</v>
      </c>
      <c r="C13" s="37" t="s">
        <v>217</v>
      </c>
      <c r="D13" s="37" t="s">
        <v>133</v>
      </c>
      <c r="E13" s="37" t="s">
        <v>20</v>
      </c>
    </row>
    <row r="14" spans="1:5" s="33" customFormat="1" ht="39.950000000000003" customHeight="1" x14ac:dyDescent="0.25">
      <c r="A14" s="32">
        <v>12</v>
      </c>
      <c r="B14" s="37" t="s">
        <v>201</v>
      </c>
      <c r="C14" s="37" t="s">
        <v>218</v>
      </c>
      <c r="D14" s="37" t="s">
        <v>227</v>
      </c>
      <c r="E14" s="37" t="s">
        <v>20</v>
      </c>
    </row>
    <row r="15" spans="1:5" s="33" customFormat="1" ht="39.950000000000003" customHeight="1" x14ac:dyDescent="0.25">
      <c r="A15" s="32">
        <v>13</v>
      </c>
      <c r="B15" s="37" t="s">
        <v>202</v>
      </c>
      <c r="C15" s="37" t="s">
        <v>216</v>
      </c>
      <c r="D15" s="37" t="s">
        <v>135</v>
      </c>
      <c r="E15" s="37" t="s">
        <v>20</v>
      </c>
    </row>
    <row r="16" spans="1:5" s="33" customFormat="1" ht="39.950000000000003" customHeight="1" x14ac:dyDescent="0.25">
      <c r="A16" s="32">
        <v>14</v>
      </c>
      <c r="B16" s="37" t="s">
        <v>203</v>
      </c>
      <c r="C16" s="37" t="s">
        <v>219</v>
      </c>
      <c r="D16" s="37" t="s">
        <v>135</v>
      </c>
      <c r="E16" s="37" t="s">
        <v>20</v>
      </c>
    </row>
    <row r="17" spans="1:5" s="33" customFormat="1" ht="39.950000000000003" customHeight="1" x14ac:dyDescent="0.25">
      <c r="A17" s="32">
        <v>15</v>
      </c>
      <c r="B17" s="37" t="s">
        <v>204</v>
      </c>
      <c r="C17" s="37" t="s">
        <v>219</v>
      </c>
      <c r="D17" s="37" t="s">
        <v>133</v>
      </c>
      <c r="E17" s="39" t="s">
        <v>20</v>
      </c>
    </row>
    <row r="18" spans="1:5" s="33" customFormat="1" ht="39.950000000000003" customHeight="1" x14ac:dyDescent="0.25">
      <c r="A18" s="32">
        <v>16</v>
      </c>
      <c r="B18" s="37" t="s">
        <v>205</v>
      </c>
      <c r="C18" s="37" t="s">
        <v>220</v>
      </c>
      <c r="D18" s="37" t="s">
        <v>120</v>
      </c>
      <c r="E18" s="39" t="s">
        <v>20</v>
      </c>
    </row>
    <row r="19" spans="1:5" s="33" customFormat="1" ht="39.950000000000003" customHeight="1" x14ac:dyDescent="0.25">
      <c r="A19" s="32">
        <v>17</v>
      </c>
      <c r="B19" s="37" t="s">
        <v>206</v>
      </c>
      <c r="C19" s="37" t="s">
        <v>221</v>
      </c>
      <c r="D19" s="37" t="s">
        <v>135</v>
      </c>
      <c r="E19" s="39" t="s">
        <v>20</v>
      </c>
    </row>
    <row r="20" spans="1:5" s="33" customFormat="1" ht="39.950000000000003" customHeight="1" x14ac:dyDescent="0.25">
      <c r="A20" s="32">
        <v>18</v>
      </c>
      <c r="B20" s="37" t="s">
        <v>207</v>
      </c>
      <c r="C20" s="37" t="s">
        <v>221</v>
      </c>
      <c r="D20" s="37" t="s">
        <v>135</v>
      </c>
      <c r="E20" s="39" t="s">
        <v>20</v>
      </c>
    </row>
    <row r="21" spans="1:5" s="33" customFormat="1" ht="39.950000000000003" customHeight="1" x14ac:dyDescent="0.25">
      <c r="A21" s="32">
        <v>19</v>
      </c>
      <c r="B21" s="38" t="s">
        <v>208</v>
      </c>
      <c r="C21" s="38" t="s">
        <v>221</v>
      </c>
      <c r="D21" s="38" t="s">
        <v>133</v>
      </c>
      <c r="E21" s="39" t="s">
        <v>20</v>
      </c>
    </row>
    <row r="22" spans="1:5" s="33" customFormat="1" ht="39.950000000000003" customHeight="1" x14ac:dyDescent="0.25">
      <c r="A22" s="32">
        <v>20</v>
      </c>
      <c r="B22" s="38" t="s">
        <v>209</v>
      </c>
      <c r="C22" s="38" t="s">
        <v>222</v>
      </c>
      <c r="D22" s="38" t="s">
        <v>121</v>
      </c>
      <c r="E22" s="39" t="s">
        <v>20</v>
      </c>
    </row>
    <row r="23" spans="1:5" s="33" customFormat="1" ht="39.950000000000003" customHeight="1" x14ac:dyDescent="0.25">
      <c r="A23" s="32">
        <v>21</v>
      </c>
      <c r="B23" s="38" t="s">
        <v>210</v>
      </c>
      <c r="C23" s="38" t="s">
        <v>223</v>
      </c>
      <c r="D23" s="38" t="s">
        <v>228</v>
      </c>
      <c r="E23" s="39" t="s">
        <v>20</v>
      </c>
    </row>
    <row r="24" spans="1:5" s="33" customFormat="1" ht="39.950000000000003" customHeight="1" x14ac:dyDescent="0.25">
      <c r="A24" s="32">
        <v>22</v>
      </c>
      <c r="B24" s="38" t="s">
        <v>211</v>
      </c>
      <c r="C24" s="38" t="s">
        <v>224</v>
      </c>
      <c r="D24" s="38" t="s">
        <v>133</v>
      </c>
      <c r="E24" s="38" t="s">
        <v>20</v>
      </c>
    </row>
    <row r="25" spans="1:5" s="33" customFormat="1" ht="39.950000000000003" customHeight="1" x14ac:dyDescent="0.25">
      <c r="A25" s="32">
        <v>23</v>
      </c>
      <c r="B25" s="38" t="s">
        <v>212</v>
      </c>
      <c r="C25" s="38" t="s">
        <v>225</v>
      </c>
      <c r="D25" s="38" t="s">
        <v>133</v>
      </c>
      <c r="E25" s="38" t="s">
        <v>20</v>
      </c>
    </row>
    <row r="26" spans="1:5" s="33" customFormat="1" ht="39.950000000000003" customHeight="1" x14ac:dyDescent="0.25">
      <c r="A26" s="32">
        <v>24</v>
      </c>
      <c r="B26" s="38" t="s">
        <v>213</v>
      </c>
      <c r="C26" s="38" t="s">
        <v>226</v>
      </c>
      <c r="D26" s="38" t="s">
        <v>120</v>
      </c>
      <c r="E26" s="38" t="s">
        <v>20</v>
      </c>
    </row>
    <row r="27" spans="1:5" s="33" customFormat="1" ht="39.950000000000003" customHeight="1" x14ac:dyDescent="0.25">
      <c r="A27" s="32">
        <v>25</v>
      </c>
      <c r="B27" s="38" t="s">
        <v>214</v>
      </c>
      <c r="C27" s="38" t="s">
        <v>226</v>
      </c>
      <c r="D27" s="38" t="s">
        <v>133</v>
      </c>
      <c r="E27" s="38" t="s">
        <v>20</v>
      </c>
    </row>
    <row r="28" spans="1:5" s="33" customFormat="1" ht="39.950000000000003" customHeight="1" x14ac:dyDescent="0.25">
      <c r="A28" s="32">
        <v>26</v>
      </c>
      <c r="B28" s="41" t="s">
        <v>143</v>
      </c>
      <c r="C28" s="37" t="s">
        <v>151</v>
      </c>
      <c r="D28" s="37" t="s">
        <v>158</v>
      </c>
      <c r="E28" s="37" t="s">
        <v>28</v>
      </c>
    </row>
    <row r="29" spans="1:5" s="34" customFormat="1" ht="39.950000000000003" customHeight="1" x14ac:dyDescent="0.25">
      <c r="A29" s="32">
        <v>27</v>
      </c>
      <c r="B29" s="42" t="s">
        <v>144</v>
      </c>
      <c r="C29" s="37" t="s">
        <v>152</v>
      </c>
      <c r="D29" s="37" t="s">
        <v>118</v>
      </c>
      <c r="E29" s="37" t="s">
        <v>28</v>
      </c>
    </row>
    <row r="30" spans="1:5" s="34" customFormat="1" ht="39.950000000000003" customHeight="1" x14ac:dyDescent="0.25">
      <c r="A30" s="32">
        <v>28</v>
      </c>
      <c r="B30" s="37" t="s">
        <v>145</v>
      </c>
      <c r="C30" s="37" t="s">
        <v>153</v>
      </c>
      <c r="D30" s="37" t="s">
        <v>133</v>
      </c>
      <c r="E30" s="37" t="s">
        <v>28</v>
      </c>
    </row>
    <row r="31" spans="1:5" s="34" customFormat="1" ht="39.950000000000003" customHeight="1" x14ac:dyDescent="0.25">
      <c r="A31" s="32">
        <v>29</v>
      </c>
      <c r="B31" s="37" t="s">
        <v>146</v>
      </c>
      <c r="C31" s="37" t="s">
        <v>153</v>
      </c>
      <c r="D31" s="40" t="s">
        <v>120</v>
      </c>
      <c r="E31" s="37" t="s">
        <v>28</v>
      </c>
    </row>
    <row r="32" spans="1:5" s="34" customFormat="1" ht="39.950000000000003" customHeight="1" x14ac:dyDescent="0.25">
      <c r="A32" s="32">
        <v>30</v>
      </c>
      <c r="B32" s="37" t="s">
        <v>147</v>
      </c>
      <c r="C32" s="37" t="s">
        <v>154</v>
      </c>
      <c r="D32" s="40" t="s">
        <v>134</v>
      </c>
      <c r="E32" s="37" t="s">
        <v>28</v>
      </c>
    </row>
    <row r="33" spans="1:5" s="34" customFormat="1" ht="39.950000000000003" customHeight="1" x14ac:dyDescent="0.25">
      <c r="A33" s="32">
        <v>31</v>
      </c>
      <c r="B33" s="37" t="s">
        <v>159</v>
      </c>
      <c r="C33" s="37" t="s">
        <v>167</v>
      </c>
      <c r="D33" s="40" t="s">
        <v>175</v>
      </c>
      <c r="E33" s="37" t="s">
        <v>49</v>
      </c>
    </row>
    <row r="34" spans="1:5" s="34" customFormat="1" ht="39.950000000000003" customHeight="1" x14ac:dyDescent="0.25">
      <c r="A34" s="32">
        <v>32</v>
      </c>
      <c r="B34" s="37" t="s">
        <v>160</v>
      </c>
      <c r="C34" s="37" t="s">
        <v>168</v>
      </c>
      <c r="D34" s="40" t="s">
        <v>176</v>
      </c>
      <c r="E34" s="37" t="s">
        <v>49</v>
      </c>
    </row>
    <row r="35" spans="1:5" s="34" customFormat="1" ht="39.950000000000003" customHeight="1" x14ac:dyDescent="0.25">
      <c r="A35" s="32">
        <v>33</v>
      </c>
      <c r="B35" s="37" t="s">
        <v>161</v>
      </c>
      <c r="C35" s="37" t="s">
        <v>169</v>
      </c>
      <c r="D35" s="40" t="s">
        <v>177</v>
      </c>
      <c r="E35" s="37" t="s">
        <v>49</v>
      </c>
    </row>
    <row r="36" spans="1:5" s="34" customFormat="1" ht="39.950000000000003" customHeight="1" x14ac:dyDescent="0.25">
      <c r="A36" s="32">
        <v>34</v>
      </c>
      <c r="B36" s="37" t="s">
        <v>162</v>
      </c>
      <c r="C36" s="37" t="s">
        <v>170</v>
      </c>
      <c r="D36" s="40" t="s">
        <v>120</v>
      </c>
      <c r="E36" s="37" t="s">
        <v>49</v>
      </c>
    </row>
    <row r="37" spans="1:5" s="34" customFormat="1" ht="39.950000000000003" customHeight="1" x14ac:dyDescent="0.25">
      <c r="A37" s="32">
        <v>35</v>
      </c>
      <c r="B37" s="37" t="s">
        <v>163</v>
      </c>
      <c r="C37" s="37" t="s">
        <v>171</v>
      </c>
      <c r="D37" s="40" t="s">
        <v>178</v>
      </c>
      <c r="E37" s="37" t="s">
        <v>49</v>
      </c>
    </row>
    <row r="38" spans="1:5" s="33" customFormat="1" ht="39.950000000000003" customHeight="1" x14ac:dyDescent="0.25">
      <c r="A38" s="32">
        <v>36</v>
      </c>
      <c r="B38" s="37" t="s">
        <v>164</v>
      </c>
      <c r="C38" s="37" t="s">
        <v>172</v>
      </c>
      <c r="D38" s="40" t="s">
        <v>179</v>
      </c>
      <c r="E38" s="37" t="s">
        <v>49</v>
      </c>
    </row>
    <row r="39" spans="1:5" s="33" customFormat="1" ht="39.950000000000003" customHeight="1" x14ac:dyDescent="0.25">
      <c r="A39" s="32">
        <v>37</v>
      </c>
      <c r="B39" s="37" t="s">
        <v>165</v>
      </c>
      <c r="C39" s="37" t="s">
        <v>173</v>
      </c>
      <c r="D39" s="40" t="s">
        <v>180</v>
      </c>
      <c r="E39" s="37" t="s">
        <v>49</v>
      </c>
    </row>
    <row r="40" spans="1:5" s="33" customFormat="1" ht="39.950000000000003" customHeight="1" x14ac:dyDescent="0.25">
      <c r="A40" s="32">
        <v>38</v>
      </c>
      <c r="B40" s="31" t="s">
        <v>181</v>
      </c>
      <c r="C40" s="31" t="s">
        <v>189</v>
      </c>
      <c r="D40" s="31" t="s">
        <v>194</v>
      </c>
      <c r="E40" s="31" t="s">
        <v>36</v>
      </c>
    </row>
    <row r="41" spans="1:5" s="33" customFormat="1" ht="39.950000000000003" customHeight="1" x14ac:dyDescent="0.25">
      <c r="A41" s="32">
        <v>39</v>
      </c>
      <c r="B41" s="31" t="s">
        <v>182</v>
      </c>
      <c r="C41" s="31" t="s">
        <v>189</v>
      </c>
      <c r="D41" s="31" t="s">
        <v>195</v>
      </c>
      <c r="E41" s="31" t="s">
        <v>36</v>
      </c>
    </row>
    <row r="42" spans="1:5" s="33" customFormat="1" ht="39.950000000000003" customHeight="1" x14ac:dyDescent="0.25">
      <c r="A42" s="32">
        <v>40</v>
      </c>
      <c r="B42" s="31" t="s">
        <v>183</v>
      </c>
      <c r="C42" s="31" t="s">
        <v>190</v>
      </c>
      <c r="D42" s="31" t="s">
        <v>196</v>
      </c>
      <c r="E42" s="31" t="s">
        <v>36</v>
      </c>
    </row>
    <row r="43" spans="1:5" s="33" customFormat="1" ht="39.950000000000003" customHeight="1" x14ac:dyDescent="0.25">
      <c r="A43" s="32">
        <v>41</v>
      </c>
      <c r="B43" s="31" t="s">
        <v>184</v>
      </c>
      <c r="C43" s="31" t="s">
        <v>190</v>
      </c>
      <c r="D43" s="31" t="s">
        <v>197</v>
      </c>
      <c r="E43" s="31" t="s">
        <v>36</v>
      </c>
    </row>
    <row r="44" spans="1:5" s="33" customFormat="1" ht="39.950000000000003" customHeight="1" x14ac:dyDescent="0.25">
      <c r="A44" s="32">
        <v>42</v>
      </c>
      <c r="B44" s="31" t="s">
        <v>185</v>
      </c>
      <c r="C44" s="31" t="s">
        <v>191</v>
      </c>
      <c r="D44" s="31" t="s">
        <v>117</v>
      </c>
      <c r="E44" s="31" t="s">
        <v>36</v>
      </c>
    </row>
    <row r="45" spans="1:5" s="33" customFormat="1" ht="39.950000000000003" customHeight="1" x14ac:dyDescent="0.25">
      <c r="A45" s="32">
        <v>43</v>
      </c>
      <c r="B45" s="31" t="s">
        <v>186</v>
      </c>
      <c r="C45" s="31" t="s">
        <v>192</v>
      </c>
      <c r="D45" s="31" t="s">
        <v>121</v>
      </c>
      <c r="E45" s="31" t="s">
        <v>36</v>
      </c>
    </row>
    <row r="46" spans="1:5" s="33" customFormat="1" ht="39.950000000000003" customHeight="1" x14ac:dyDescent="0.25">
      <c r="A46" s="32">
        <v>44</v>
      </c>
      <c r="B46" s="31" t="s">
        <v>187</v>
      </c>
      <c r="C46" s="31" t="s">
        <v>193</v>
      </c>
      <c r="D46" s="31" t="s">
        <v>121</v>
      </c>
      <c r="E46" s="31" t="s">
        <v>36</v>
      </c>
    </row>
    <row r="47" spans="1:5" s="33" customFormat="1" ht="39.950000000000003" customHeight="1" x14ac:dyDescent="0.25">
      <c r="A47" s="32">
        <v>45</v>
      </c>
      <c r="B47" s="31" t="s">
        <v>188</v>
      </c>
      <c r="C47" s="31" t="s">
        <v>193</v>
      </c>
      <c r="D47" s="31" t="s">
        <v>119</v>
      </c>
      <c r="E47" s="31" t="s">
        <v>36</v>
      </c>
    </row>
    <row r="48" spans="1:5" s="33" customFormat="1" ht="39.950000000000003" customHeight="1" x14ac:dyDescent="0.25">
      <c r="A48" s="32">
        <v>46</v>
      </c>
      <c r="B48" s="37" t="s">
        <v>166</v>
      </c>
      <c r="C48" s="37" t="s">
        <v>174</v>
      </c>
      <c r="D48" s="40" t="s">
        <v>133</v>
      </c>
      <c r="E48" s="37" t="s">
        <v>44</v>
      </c>
    </row>
    <row r="49" spans="1:5" s="33" customFormat="1" ht="39.950000000000003" customHeight="1" x14ac:dyDescent="0.25">
      <c r="A49" s="32">
        <v>47</v>
      </c>
      <c r="B49" s="31" t="s">
        <v>139</v>
      </c>
      <c r="C49" s="35" t="s">
        <v>149</v>
      </c>
      <c r="D49" s="35" t="s">
        <v>155</v>
      </c>
      <c r="E49" s="35" t="s">
        <v>48</v>
      </c>
    </row>
    <row r="50" spans="1:5" s="33" customFormat="1" ht="39.950000000000003" customHeight="1" x14ac:dyDescent="0.25">
      <c r="A50" s="32">
        <v>48</v>
      </c>
      <c r="B50" s="31" t="s">
        <v>140</v>
      </c>
      <c r="C50" s="35" t="s">
        <v>149</v>
      </c>
      <c r="D50" s="35" t="s">
        <v>156</v>
      </c>
      <c r="E50" s="35" t="s">
        <v>48</v>
      </c>
    </row>
    <row r="51" spans="1:5" s="33" customFormat="1" ht="39.950000000000003" customHeight="1" x14ac:dyDescent="0.25">
      <c r="A51" s="32">
        <v>49</v>
      </c>
      <c r="B51" s="31" t="s">
        <v>141</v>
      </c>
      <c r="C51" s="35" t="s">
        <v>150</v>
      </c>
      <c r="D51" s="35" t="s">
        <v>119</v>
      </c>
      <c r="E51" s="35" t="s">
        <v>48</v>
      </c>
    </row>
    <row r="52" spans="1:5" s="33" customFormat="1" ht="39.950000000000003" customHeight="1" x14ac:dyDescent="0.25">
      <c r="A52" s="32">
        <v>50</v>
      </c>
      <c r="B52" s="31" t="s">
        <v>142</v>
      </c>
      <c r="C52" s="35" t="s">
        <v>150</v>
      </c>
      <c r="D52" s="35" t="s">
        <v>157</v>
      </c>
      <c r="E52" s="35" t="s">
        <v>48</v>
      </c>
    </row>
    <row r="53" spans="1:5" x14ac:dyDescent="0.25">
      <c r="A53" s="26"/>
    </row>
    <row r="54" spans="1:5" x14ac:dyDescent="0.25">
      <c r="A54" s="26"/>
    </row>
    <row r="55" spans="1:5" x14ac:dyDescent="0.25">
      <c r="A55" s="26"/>
    </row>
    <row r="56" spans="1:5" x14ac:dyDescent="0.25">
      <c r="A56" s="26"/>
    </row>
    <row r="57" spans="1:5" x14ac:dyDescent="0.25">
      <c r="A57" s="26"/>
    </row>
    <row r="58" spans="1:5" x14ac:dyDescent="0.25">
      <c r="A58" s="26"/>
    </row>
    <row r="59" spans="1:5" x14ac:dyDescent="0.25">
      <c r="A59" s="26"/>
    </row>
    <row r="60" spans="1:5" x14ac:dyDescent="0.25">
      <c r="A60" s="26"/>
    </row>
    <row r="61" spans="1:5" x14ac:dyDescent="0.25">
      <c r="A61" s="26"/>
    </row>
    <row r="62" spans="1:5" x14ac:dyDescent="0.25">
      <c r="A62" s="26"/>
    </row>
    <row r="63" spans="1:5" x14ac:dyDescent="0.25">
      <c r="A63" s="26"/>
    </row>
    <row r="64" spans="1:5" x14ac:dyDescent="0.25">
      <c r="A64" s="26"/>
    </row>
    <row r="65" spans="1:1" x14ac:dyDescent="0.25">
      <c r="A65" s="26"/>
    </row>
    <row r="66" spans="1:1" x14ac:dyDescent="0.25">
      <c r="A66" s="26"/>
    </row>
    <row r="67" spans="1:1" x14ac:dyDescent="0.25">
      <c r="A67" s="26"/>
    </row>
    <row r="68" spans="1:1" x14ac:dyDescent="0.25">
      <c r="A68" s="26"/>
    </row>
    <row r="69" spans="1:1" x14ac:dyDescent="0.25">
      <c r="A69" s="26"/>
    </row>
    <row r="70" spans="1:1" x14ac:dyDescent="0.25">
      <c r="A70" s="26"/>
    </row>
    <row r="71" spans="1:1" x14ac:dyDescent="0.25">
      <c r="A71" s="26"/>
    </row>
    <row r="72" spans="1:1" x14ac:dyDescent="0.25">
      <c r="A72" s="26"/>
    </row>
    <row r="73" spans="1:1" x14ac:dyDescent="0.25">
      <c r="A73" s="26"/>
    </row>
    <row r="74" spans="1:1" x14ac:dyDescent="0.25">
      <c r="A74" s="26"/>
    </row>
    <row r="75" spans="1:1" x14ac:dyDescent="0.25">
      <c r="A75" s="26"/>
    </row>
    <row r="76" spans="1:1" x14ac:dyDescent="0.25">
      <c r="A76" s="26"/>
    </row>
    <row r="77" spans="1:1" x14ac:dyDescent="0.25">
      <c r="A77" s="26"/>
    </row>
    <row r="78" spans="1:1" x14ac:dyDescent="0.25">
      <c r="A78" s="26"/>
    </row>
    <row r="79" spans="1:1" x14ac:dyDescent="0.25">
      <c r="A79" s="26"/>
    </row>
    <row r="80" spans="1:1" x14ac:dyDescent="0.25">
      <c r="A80" s="26"/>
    </row>
    <row r="81" spans="1:1" x14ac:dyDescent="0.25">
      <c r="A81" s="26"/>
    </row>
    <row r="82" spans="1:1" x14ac:dyDescent="0.25">
      <c r="A82" s="26"/>
    </row>
    <row r="83" spans="1:1" x14ac:dyDescent="0.25">
      <c r="A83" s="26"/>
    </row>
    <row r="84" spans="1:1" x14ac:dyDescent="0.25">
      <c r="A84" s="26"/>
    </row>
    <row r="85" spans="1:1" x14ac:dyDescent="0.25">
      <c r="A85" s="26"/>
    </row>
    <row r="86" spans="1:1" x14ac:dyDescent="0.25">
      <c r="A86" s="26"/>
    </row>
    <row r="87" spans="1:1" x14ac:dyDescent="0.25">
      <c r="A87" s="26"/>
    </row>
    <row r="88" spans="1:1" x14ac:dyDescent="0.25">
      <c r="A88" s="26"/>
    </row>
    <row r="89" spans="1:1" x14ac:dyDescent="0.25">
      <c r="A89" s="26"/>
    </row>
    <row r="90" spans="1:1" x14ac:dyDescent="0.25">
      <c r="A90" s="26"/>
    </row>
    <row r="91" spans="1:1" x14ac:dyDescent="0.25">
      <c r="A91" s="26"/>
    </row>
    <row r="92" spans="1:1" x14ac:dyDescent="0.25">
      <c r="A92" s="26"/>
    </row>
    <row r="93" spans="1:1" x14ac:dyDescent="0.25">
      <c r="A93" s="26"/>
    </row>
    <row r="94" spans="1:1" x14ac:dyDescent="0.25">
      <c r="A94" s="26"/>
    </row>
    <row r="95" spans="1:1" x14ac:dyDescent="0.25">
      <c r="A95" s="26"/>
    </row>
    <row r="96" spans="1:1" x14ac:dyDescent="0.25">
      <c r="A96" s="26"/>
    </row>
    <row r="97" spans="1:1" x14ac:dyDescent="0.25">
      <c r="A97" s="26"/>
    </row>
    <row r="98" spans="1:1" x14ac:dyDescent="0.25">
      <c r="A98" s="26"/>
    </row>
    <row r="99" spans="1:1" x14ac:dyDescent="0.25">
      <c r="A99" s="26"/>
    </row>
    <row r="100" spans="1:1" x14ac:dyDescent="0.25">
      <c r="A100" s="26"/>
    </row>
    <row r="101" spans="1:1" x14ac:dyDescent="0.25">
      <c r="A101" s="26"/>
    </row>
    <row r="102" spans="1:1" x14ac:dyDescent="0.25">
      <c r="A102" s="26"/>
    </row>
    <row r="103" spans="1:1" x14ac:dyDescent="0.25">
      <c r="A103" s="26"/>
    </row>
    <row r="104" spans="1:1" x14ac:dyDescent="0.25">
      <c r="A104" s="26"/>
    </row>
    <row r="105" spans="1:1" x14ac:dyDescent="0.25">
      <c r="A105" s="26"/>
    </row>
    <row r="106" spans="1:1" x14ac:dyDescent="0.25">
      <c r="A106" s="26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6"/>
    </row>
    <row r="133" spans="1:1" x14ac:dyDescent="0.25">
      <c r="A133" s="26"/>
    </row>
    <row r="134" spans="1:1" x14ac:dyDescent="0.25">
      <c r="A134" s="26"/>
    </row>
    <row r="135" spans="1:1" x14ac:dyDescent="0.25">
      <c r="A135" s="26"/>
    </row>
    <row r="136" spans="1:1" x14ac:dyDescent="0.25">
      <c r="A136" s="26"/>
    </row>
    <row r="137" spans="1:1" x14ac:dyDescent="0.25">
      <c r="A137" s="26"/>
    </row>
    <row r="138" spans="1:1" x14ac:dyDescent="0.25">
      <c r="A138" s="26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6"/>
    </row>
    <row r="145" spans="1:1" x14ac:dyDescent="0.25">
      <c r="A145" s="26"/>
    </row>
    <row r="146" spans="1:1" x14ac:dyDescent="0.25">
      <c r="A146" s="26"/>
    </row>
    <row r="147" spans="1:1" x14ac:dyDescent="0.25">
      <c r="A147" s="26"/>
    </row>
    <row r="148" spans="1:1" x14ac:dyDescent="0.25">
      <c r="A148" s="26"/>
    </row>
    <row r="149" spans="1:1" x14ac:dyDescent="0.25">
      <c r="A149" s="26"/>
    </row>
    <row r="150" spans="1:1" x14ac:dyDescent="0.25">
      <c r="A150" s="26"/>
    </row>
    <row r="151" spans="1:1" x14ac:dyDescent="0.25">
      <c r="A151" s="26"/>
    </row>
    <row r="152" spans="1:1" x14ac:dyDescent="0.25">
      <c r="A152" s="26"/>
    </row>
    <row r="153" spans="1:1" x14ac:dyDescent="0.25">
      <c r="A153" s="26"/>
    </row>
    <row r="154" spans="1:1" x14ac:dyDescent="0.25">
      <c r="A154" s="26"/>
    </row>
    <row r="155" spans="1:1" x14ac:dyDescent="0.25">
      <c r="A155" s="26"/>
    </row>
    <row r="156" spans="1:1" x14ac:dyDescent="0.25">
      <c r="A156" s="26"/>
    </row>
    <row r="157" spans="1:1" x14ac:dyDescent="0.25">
      <c r="A157" s="26"/>
    </row>
    <row r="158" spans="1:1" x14ac:dyDescent="0.25">
      <c r="A158" s="26"/>
    </row>
    <row r="159" spans="1:1" x14ac:dyDescent="0.25">
      <c r="A159" s="26"/>
    </row>
    <row r="160" spans="1:1" x14ac:dyDescent="0.25">
      <c r="A160" s="26"/>
    </row>
    <row r="161" spans="1:1" x14ac:dyDescent="0.25">
      <c r="A161" s="26"/>
    </row>
    <row r="162" spans="1:1" x14ac:dyDescent="0.25">
      <c r="A162" s="26"/>
    </row>
    <row r="163" spans="1:1" x14ac:dyDescent="0.25">
      <c r="A163" s="26"/>
    </row>
    <row r="164" spans="1:1" x14ac:dyDescent="0.25">
      <c r="A164" s="26"/>
    </row>
    <row r="165" spans="1:1" x14ac:dyDescent="0.25">
      <c r="A165" s="26"/>
    </row>
    <row r="166" spans="1:1" x14ac:dyDescent="0.25">
      <c r="A166" s="26"/>
    </row>
    <row r="167" spans="1:1" x14ac:dyDescent="0.25">
      <c r="A167" s="26"/>
    </row>
    <row r="168" spans="1:1" x14ac:dyDescent="0.25">
      <c r="A168" s="26"/>
    </row>
    <row r="169" spans="1:1" x14ac:dyDescent="0.25">
      <c r="A169" s="26"/>
    </row>
    <row r="170" spans="1:1" x14ac:dyDescent="0.25">
      <c r="A170" s="26"/>
    </row>
    <row r="171" spans="1:1" x14ac:dyDescent="0.25">
      <c r="A171" s="26"/>
    </row>
    <row r="172" spans="1:1" x14ac:dyDescent="0.25">
      <c r="A172" s="26"/>
    </row>
    <row r="173" spans="1:1" x14ac:dyDescent="0.25">
      <c r="A173" s="26"/>
    </row>
    <row r="174" spans="1:1" x14ac:dyDescent="0.25">
      <c r="A174" s="26"/>
    </row>
    <row r="175" spans="1:1" x14ac:dyDescent="0.25">
      <c r="A175" s="26"/>
    </row>
    <row r="176" spans="1:1" x14ac:dyDescent="0.25">
      <c r="A176" s="26"/>
    </row>
    <row r="177" spans="1:1" x14ac:dyDescent="0.25">
      <c r="A177" s="26"/>
    </row>
    <row r="178" spans="1:1" x14ac:dyDescent="0.25">
      <c r="A178" s="26"/>
    </row>
    <row r="179" spans="1:1" x14ac:dyDescent="0.25">
      <c r="A179" s="26"/>
    </row>
    <row r="180" spans="1:1" x14ac:dyDescent="0.25">
      <c r="A180" s="26"/>
    </row>
    <row r="181" spans="1:1" x14ac:dyDescent="0.25">
      <c r="A181" s="26"/>
    </row>
    <row r="182" spans="1:1" x14ac:dyDescent="0.25">
      <c r="A182" s="26"/>
    </row>
    <row r="183" spans="1:1" x14ac:dyDescent="0.25">
      <c r="A183" s="26"/>
    </row>
    <row r="184" spans="1:1" x14ac:dyDescent="0.25">
      <c r="A184" s="26"/>
    </row>
    <row r="185" spans="1:1" x14ac:dyDescent="0.25">
      <c r="A185" s="26"/>
    </row>
    <row r="186" spans="1:1" x14ac:dyDescent="0.25">
      <c r="A186" s="26"/>
    </row>
    <row r="187" spans="1:1" x14ac:dyDescent="0.25">
      <c r="A187" s="26"/>
    </row>
    <row r="188" spans="1:1" x14ac:dyDescent="0.25">
      <c r="A188" s="26"/>
    </row>
    <row r="189" spans="1:1" x14ac:dyDescent="0.25">
      <c r="A189" s="26"/>
    </row>
    <row r="190" spans="1:1" x14ac:dyDescent="0.25">
      <c r="A190" s="26"/>
    </row>
    <row r="191" spans="1:1" x14ac:dyDescent="0.25">
      <c r="A191" s="26"/>
    </row>
    <row r="192" spans="1:1" x14ac:dyDescent="0.25">
      <c r="A192" s="26"/>
    </row>
    <row r="193" spans="1:1" x14ac:dyDescent="0.25">
      <c r="A193" s="26"/>
    </row>
    <row r="194" spans="1:1" x14ac:dyDescent="0.25">
      <c r="A194" s="26"/>
    </row>
    <row r="195" spans="1:1" x14ac:dyDescent="0.25">
      <c r="A195" s="26"/>
    </row>
    <row r="196" spans="1:1" x14ac:dyDescent="0.25">
      <c r="A196" s="26"/>
    </row>
    <row r="197" spans="1:1" x14ac:dyDescent="0.25">
      <c r="A197" s="26"/>
    </row>
    <row r="198" spans="1:1" x14ac:dyDescent="0.25">
      <c r="A198" s="26"/>
    </row>
    <row r="199" spans="1:1" x14ac:dyDescent="0.25">
      <c r="A199" s="26"/>
    </row>
    <row r="200" spans="1:1" x14ac:dyDescent="0.25">
      <c r="A200" s="26"/>
    </row>
    <row r="201" spans="1:1" x14ac:dyDescent="0.25">
      <c r="A201" s="26"/>
    </row>
    <row r="202" spans="1:1" x14ac:dyDescent="0.25">
      <c r="A202" s="26"/>
    </row>
    <row r="203" spans="1:1" x14ac:dyDescent="0.25">
      <c r="A203" s="26"/>
    </row>
    <row r="204" spans="1:1" x14ac:dyDescent="0.25">
      <c r="A204" s="26"/>
    </row>
    <row r="205" spans="1:1" x14ac:dyDescent="0.25">
      <c r="A205" s="26"/>
    </row>
    <row r="206" spans="1:1" x14ac:dyDescent="0.25">
      <c r="A206" s="26"/>
    </row>
    <row r="207" spans="1:1" x14ac:dyDescent="0.25">
      <c r="A207" s="26"/>
    </row>
    <row r="208" spans="1:1" x14ac:dyDescent="0.25">
      <c r="A208" s="26"/>
    </row>
    <row r="209" spans="1:1" x14ac:dyDescent="0.25">
      <c r="A209" s="26"/>
    </row>
    <row r="210" spans="1:1" x14ac:dyDescent="0.25">
      <c r="A210" s="26"/>
    </row>
    <row r="211" spans="1:1" x14ac:dyDescent="0.25">
      <c r="A211" s="26"/>
    </row>
    <row r="212" spans="1:1" x14ac:dyDescent="0.25">
      <c r="A212" s="26"/>
    </row>
    <row r="213" spans="1:1" x14ac:dyDescent="0.25">
      <c r="A213" s="26"/>
    </row>
    <row r="214" spans="1:1" x14ac:dyDescent="0.25">
      <c r="A214" s="26"/>
    </row>
    <row r="215" spans="1:1" x14ac:dyDescent="0.25">
      <c r="A215" s="26"/>
    </row>
    <row r="216" spans="1:1" x14ac:dyDescent="0.25">
      <c r="A216" s="26"/>
    </row>
    <row r="217" spans="1:1" x14ac:dyDescent="0.25">
      <c r="A217" s="26"/>
    </row>
    <row r="218" spans="1:1" x14ac:dyDescent="0.25">
      <c r="A218" s="26"/>
    </row>
    <row r="219" spans="1:1" x14ac:dyDescent="0.25">
      <c r="A219" s="26"/>
    </row>
    <row r="220" spans="1:1" x14ac:dyDescent="0.25">
      <c r="A220" s="26"/>
    </row>
    <row r="221" spans="1:1" x14ac:dyDescent="0.25">
      <c r="A221" s="26"/>
    </row>
    <row r="222" spans="1:1" x14ac:dyDescent="0.25">
      <c r="A222" s="26"/>
    </row>
    <row r="223" spans="1:1" x14ac:dyDescent="0.25">
      <c r="A223" s="26"/>
    </row>
    <row r="224" spans="1:1" x14ac:dyDescent="0.25">
      <c r="A224" s="26"/>
    </row>
    <row r="225" spans="1:1" x14ac:dyDescent="0.25">
      <c r="A225" s="26"/>
    </row>
    <row r="226" spans="1:1" x14ac:dyDescent="0.25">
      <c r="A226" s="26"/>
    </row>
    <row r="227" spans="1:1" x14ac:dyDescent="0.25">
      <c r="A227" s="26"/>
    </row>
    <row r="228" spans="1:1" x14ac:dyDescent="0.25">
      <c r="A228" s="26"/>
    </row>
    <row r="229" spans="1:1" x14ac:dyDescent="0.25">
      <c r="A229" s="26"/>
    </row>
    <row r="230" spans="1:1" x14ac:dyDescent="0.25">
      <c r="A230" s="26"/>
    </row>
    <row r="231" spans="1:1" x14ac:dyDescent="0.25">
      <c r="A231" s="26"/>
    </row>
    <row r="232" spans="1:1" x14ac:dyDescent="0.25">
      <c r="A232" s="26"/>
    </row>
    <row r="233" spans="1:1" x14ac:dyDescent="0.25">
      <c r="A233" s="26"/>
    </row>
    <row r="234" spans="1:1" x14ac:dyDescent="0.25">
      <c r="A234" s="26"/>
    </row>
    <row r="235" spans="1:1" x14ac:dyDescent="0.25">
      <c r="A235" s="26"/>
    </row>
    <row r="236" spans="1:1" x14ac:dyDescent="0.25">
      <c r="A236" s="26"/>
    </row>
    <row r="237" spans="1:1" x14ac:dyDescent="0.25">
      <c r="A237" s="26"/>
    </row>
    <row r="238" spans="1:1" x14ac:dyDescent="0.25">
      <c r="A238" s="26"/>
    </row>
    <row r="239" spans="1:1" x14ac:dyDescent="0.25">
      <c r="A239" s="26"/>
    </row>
    <row r="240" spans="1:1" x14ac:dyDescent="0.25">
      <c r="A240" s="26"/>
    </row>
    <row r="241" spans="1:1" x14ac:dyDescent="0.25">
      <c r="A241" s="26"/>
    </row>
    <row r="242" spans="1:1" x14ac:dyDescent="0.25">
      <c r="A242" s="26"/>
    </row>
    <row r="243" spans="1:1" x14ac:dyDescent="0.25">
      <c r="A243" s="26"/>
    </row>
    <row r="244" spans="1:1" x14ac:dyDescent="0.25">
      <c r="A244" s="26"/>
    </row>
    <row r="245" spans="1:1" x14ac:dyDescent="0.25">
      <c r="A245" s="26"/>
    </row>
    <row r="246" spans="1:1" x14ac:dyDescent="0.25">
      <c r="A246" s="26"/>
    </row>
    <row r="247" spans="1:1" x14ac:dyDescent="0.25">
      <c r="A247" s="26"/>
    </row>
    <row r="248" spans="1:1" x14ac:dyDescent="0.25">
      <c r="A248" s="26"/>
    </row>
    <row r="249" spans="1:1" x14ac:dyDescent="0.25">
      <c r="A249" s="26"/>
    </row>
    <row r="250" spans="1:1" x14ac:dyDescent="0.25">
      <c r="A250" s="26"/>
    </row>
    <row r="251" spans="1:1" x14ac:dyDescent="0.25">
      <c r="A251" s="26"/>
    </row>
    <row r="252" spans="1:1" x14ac:dyDescent="0.25">
      <c r="A252" s="26"/>
    </row>
    <row r="253" spans="1:1" x14ac:dyDescent="0.25">
      <c r="A253" s="26"/>
    </row>
    <row r="254" spans="1:1" x14ac:dyDescent="0.25">
      <c r="A254" s="26"/>
    </row>
    <row r="255" spans="1:1" x14ac:dyDescent="0.25">
      <c r="A255" s="26"/>
    </row>
    <row r="256" spans="1:1" x14ac:dyDescent="0.25">
      <c r="A256" s="26"/>
    </row>
    <row r="257" spans="1:1" x14ac:dyDescent="0.25">
      <c r="A257" s="26"/>
    </row>
    <row r="258" spans="1:1" x14ac:dyDescent="0.25">
      <c r="A258" s="26"/>
    </row>
    <row r="259" spans="1:1" x14ac:dyDescent="0.25">
      <c r="A259" s="26"/>
    </row>
    <row r="260" spans="1:1" x14ac:dyDescent="0.25">
      <c r="A260" s="26"/>
    </row>
    <row r="261" spans="1:1" x14ac:dyDescent="0.25">
      <c r="A261" s="26"/>
    </row>
    <row r="262" spans="1:1" x14ac:dyDescent="0.25">
      <c r="A262" s="26"/>
    </row>
    <row r="263" spans="1:1" x14ac:dyDescent="0.25">
      <c r="A263" s="26"/>
    </row>
    <row r="264" spans="1:1" x14ac:dyDescent="0.25">
      <c r="A264" s="26"/>
    </row>
    <row r="265" spans="1:1" x14ac:dyDescent="0.25">
      <c r="A265" s="26"/>
    </row>
    <row r="266" spans="1:1" x14ac:dyDescent="0.25">
      <c r="A266" s="26"/>
    </row>
    <row r="267" spans="1:1" x14ac:dyDescent="0.25">
      <c r="A267" s="26"/>
    </row>
    <row r="268" spans="1:1" x14ac:dyDescent="0.25">
      <c r="A268" s="26"/>
    </row>
    <row r="269" spans="1:1" x14ac:dyDescent="0.25">
      <c r="A269" s="26"/>
    </row>
    <row r="270" spans="1:1" x14ac:dyDescent="0.25">
      <c r="A270" s="26"/>
    </row>
    <row r="271" spans="1:1" x14ac:dyDescent="0.25">
      <c r="A271" s="26"/>
    </row>
    <row r="272" spans="1:1" x14ac:dyDescent="0.25">
      <c r="A272" s="26"/>
    </row>
    <row r="273" spans="1:1" x14ac:dyDescent="0.25">
      <c r="A273" s="26"/>
    </row>
    <row r="274" spans="1:1" x14ac:dyDescent="0.25">
      <c r="A274" s="26"/>
    </row>
    <row r="275" spans="1:1" x14ac:dyDescent="0.25">
      <c r="A275" s="26"/>
    </row>
    <row r="276" spans="1:1" x14ac:dyDescent="0.25">
      <c r="A276" s="26"/>
    </row>
    <row r="277" spans="1:1" x14ac:dyDescent="0.25">
      <c r="A277" s="26"/>
    </row>
    <row r="278" spans="1:1" x14ac:dyDescent="0.25">
      <c r="A278" s="26"/>
    </row>
    <row r="279" spans="1:1" x14ac:dyDescent="0.25">
      <c r="A279" s="26"/>
    </row>
    <row r="280" spans="1:1" x14ac:dyDescent="0.25">
      <c r="A280" s="26"/>
    </row>
    <row r="281" spans="1:1" x14ac:dyDescent="0.25">
      <c r="A281" s="26"/>
    </row>
    <row r="282" spans="1:1" x14ac:dyDescent="0.25">
      <c r="A282" s="26"/>
    </row>
    <row r="283" spans="1:1" x14ac:dyDescent="0.25">
      <c r="A283" s="26"/>
    </row>
    <row r="284" spans="1:1" x14ac:dyDescent="0.25">
      <c r="A284" s="26"/>
    </row>
    <row r="285" spans="1:1" x14ac:dyDescent="0.25">
      <c r="A285" s="26"/>
    </row>
    <row r="286" spans="1:1" x14ac:dyDescent="0.25">
      <c r="A286" s="26"/>
    </row>
    <row r="287" spans="1:1" x14ac:dyDescent="0.25">
      <c r="A287" s="26"/>
    </row>
    <row r="288" spans="1:1" x14ac:dyDescent="0.25">
      <c r="A288" s="26"/>
    </row>
    <row r="289" spans="1:1" x14ac:dyDescent="0.25">
      <c r="A289" s="26"/>
    </row>
    <row r="290" spans="1:1" x14ac:dyDescent="0.25">
      <c r="A290" s="26"/>
    </row>
    <row r="291" spans="1:1" x14ac:dyDescent="0.25">
      <c r="A291" s="26"/>
    </row>
    <row r="292" spans="1:1" x14ac:dyDescent="0.25">
      <c r="A292" s="26"/>
    </row>
    <row r="293" spans="1:1" x14ac:dyDescent="0.25">
      <c r="A293" s="26"/>
    </row>
    <row r="294" spans="1:1" x14ac:dyDescent="0.25">
      <c r="A294" s="26"/>
    </row>
    <row r="295" spans="1:1" x14ac:dyDescent="0.25">
      <c r="A295" s="26"/>
    </row>
    <row r="296" spans="1:1" x14ac:dyDescent="0.25">
      <c r="A296" s="26"/>
    </row>
    <row r="297" spans="1:1" x14ac:dyDescent="0.25">
      <c r="A297" s="26"/>
    </row>
    <row r="298" spans="1:1" x14ac:dyDescent="0.25">
      <c r="A298" s="26"/>
    </row>
    <row r="299" spans="1:1" x14ac:dyDescent="0.25">
      <c r="A299" s="26"/>
    </row>
    <row r="300" spans="1:1" x14ac:dyDescent="0.25">
      <c r="A300" s="26"/>
    </row>
    <row r="301" spans="1:1" x14ac:dyDescent="0.25">
      <c r="A301" s="26"/>
    </row>
    <row r="302" spans="1:1" x14ac:dyDescent="0.25">
      <c r="A302" s="26"/>
    </row>
    <row r="303" spans="1:1" x14ac:dyDescent="0.25">
      <c r="A303" s="26"/>
    </row>
    <row r="304" spans="1:1" x14ac:dyDescent="0.25">
      <c r="A304" s="26"/>
    </row>
    <row r="305" spans="1:1" x14ac:dyDescent="0.25">
      <c r="A305" s="26"/>
    </row>
    <row r="306" spans="1:1" x14ac:dyDescent="0.25">
      <c r="A306" s="26"/>
    </row>
    <row r="307" spans="1:1" x14ac:dyDescent="0.25">
      <c r="A307" s="26"/>
    </row>
    <row r="308" spans="1:1" x14ac:dyDescent="0.25">
      <c r="A308" s="26"/>
    </row>
    <row r="309" spans="1:1" x14ac:dyDescent="0.25">
      <c r="A309" s="26"/>
    </row>
    <row r="310" spans="1:1" x14ac:dyDescent="0.25">
      <c r="A310" s="26"/>
    </row>
    <row r="311" spans="1:1" x14ac:dyDescent="0.25">
      <c r="A311" s="26"/>
    </row>
    <row r="312" spans="1:1" x14ac:dyDescent="0.25">
      <c r="A312" s="26"/>
    </row>
    <row r="313" spans="1:1" x14ac:dyDescent="0.25">
      <c r="A313" s="26"/>
    </row>
    <row r="314" spans="1:1" x14ac:dyDescent="0.25">
      <c r="A314" s="26"/>
    </row>
    <row r="315" spans="1:1" x14ac:dyDescent="0.25">
      <c r="A315" s="26"/>
    </row>
  </sheetData>
  <autoFilter ref="A2:E2">
    <sortState ref="A3:E52">
      <sortCondition ref="E2"/>
    </sortState>
  </autoFilter>
  <mergeCells count="1">
    <mergeCell ref="A1:E1"/>
  </mergeCells>
  <conditionalFormatting sqref="B2 B53:B1048576">
    <cfRule type="duplicateValues" dxfId="24" priority="36"/>
    <cfRule type="duplicateValues" dxfId="23" priority="37"/>
    <cfRule type="duplicateValues" dxfId="22" priority="38"/>
  </conditionalFormatting>
  <conditionalFormatting sqref="B18:B27">
    <cfRule type="duplicateValues" dxfId="21" priority="19"/>
    <cfRule type="duplicateValues" dxfId="20" priority="20"/>
  </conditionalFormatting>
  <conditionalFormatting sqref="B18:B27">
    <cfRule type="duplicateValues" dxfId="19" priority="21"/>
  </conditionalFormatting>
  <conditionalFormatting sqref="B18:B27">
    <cfRule type="duplicateValues" dxfId="18" priority="22"/>
  </conditionalFormatting>
  <conditionalFormatting sqref="B28:B35">
    <cfRule type="duplicateValues" dxfId="17" priority="18"/>
  </conditionalFormatting>
  <conditionalFormatting sqref="B28:B35">
    <cfRule type="duplicateValues" dxfId="16" priority="16"/>
    <cfRule type="duplicateValues" dxfId="15" priority="17"/>
  </conditionalFormatting>
  <conditionalFormatting sqref="B28:B35">
    <cfRule type="duplicateValues" dxfId="14" priority="15"/>
  </conditionalFormatting>
  <conditionalFormatting sqref="B36:B45">
    <cfRule type="duplicateValues" dxfId="13" priority="14"/>
  </conditionalFormatting>
  <conditionalFormatting sqref="B36:B45">
    <cfRule type="duplicateValues" dxfId="12" priority="12"/>
    <cfRule type="duplicateValues" dxfId="11" priority="13"/>
  </conditionalFormatting>
  <conditionalFormatting sqref="B36:B45">
    <cfRule type="duplicateValues" dxfId="10" priority="11"/>
  </conditionalFormatting>
  <conditionalFormatting sqref="B46:B52">
    <cfRule type="duplicateValues" dxfId="9" priority="10"/>
  </conditionalFormatting>
  <conditionalFormatting sqref="B46:B52">
    <cfRule type="duplicateValues" dxfId="8" priority="8"/>
    <cfRule type="duplicateValues" dxfId="7" priority="9"/>
  </conditionalFormatting>
  <conditionalFormatting sqref="B46:B52">
    <cfRule type="duplicateValues" dxfId="6" priority="7"/>
  </conditionalFormatting>
  <conditionalFormatting sqref="B10:B17">
    <cfRule type="duplicateValues" dxfId="5" priority="6"/>
  </conditionalFormatting>
  <conditionalFormatting sqref="B10:B17">
    <cfRule type="duplicateValues" dxfId="4" priority="4"/>
    <cfRule type="duplicateValues" dxfId="3" priority="5"/>
  </conditionalFormatting>
  <conditionalFormatting sqref="B10:B17">
    <cfRule type="duplicateValues" dxfId="2" priority="3"/>
  </conditionalFormatting>
  <conditionalFormatting sqref="B3:B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fitToHeight="0"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40" workbookViewId="0">
      <selection activeCell="B36" sqref="B36"/>
    </sheetView>
  </sheetViews>
  <sheetFormatPr defaultRowHeight="15" x14ac:dyDescent="0.25"/>
  <cols>
    <col min="1" max="1" width="6.85546875" style="16" customWidth="1"/>
    <col min="2" max="2" width="26.7109375" style="17" customWidth="1"/>
    <col min="3" max="3" width="30.42578125" style="18" customWidth="1"/>
    <col min="4" max="4" width="16" style="22" customWidth="1"/>
    <col min="5" max="5" width="18.42578125" style="12" customWidth="1"/>
    <col min="6" max="6" width="18" style="12" customWidth="1"/>
    <col min="7" max="16384" width="9.140625" style="13"/>
  </cols>
  <sheetData>
    <row r="1" spans="1:6" s="7" customFormat="1" ht="30" x14ac:dyDescent="0.25">
      <c r="A1" s="5" t="s">
        <v>0</v>
      </c>
      <c r="B1" s="6" t="s">
        <v>54</v>
      </c>
      <c r="C1" s="5" t="s">
        <v>55</v>
      </c>
      <c r="D1" s="21" t="s">
        <v>110</v>
      </c>
      <c r="E1" s="5" t="s">
        <v>111</v>
      </c>
      <c r="F1" s="5" t="s">
        <v>56</v>
      </c>
    </row>
    <row r="2" spans="1:6" ht="30" x14ac:dyDescent="0.25">
      <c r="A2" s="8">
        <v>1</v>
      </c>
      <c r="B2" s="9" t="s">
        <v>57</v>
      </c>
      <c r="C2" s="10" t="s">
        <v>58</v>
      </c>
      <c r="D2" s="23">
        <v>8</v>
      </c>
      <c r="E2" s="23">
        <f>COUNTIFS('СПИСОК СЛУШАТЕЛЕЙ'!$E$3:$E$313,B2)</f>
        <v>0</v>
      </c>
      <c r="F2" s="19">
        <f>D2-E2</f>
        <v>8</v>
      </c>
    </row>
    <row r="3" spans="1:6" x14ac:dyDescent="0.25">
      <c r="A3" s="8">
        <v>2</v>
      </c>
      <c r="B3" s="14" t="s">
        <v>3</v>
      </c>
      <c r="C3" s="10" t="s">
        <v>59</v>
      </c>
      <c r="D3" s="23">
        <v>8</v>
      </c>
      <c r="E3" s="23">
        <f>COUNTIFS('СПИСОК СЛУШАТЕЛЕЙ'!$E$3:$E$313,B3)</f>
        <v>0</v>
      </c>
      <c r="F3" s="19">
        <f t="shared" ref="F3:F54" si="0">D3-E3</f>
        <v>8</v>
      </c>
    </row>
    <row r="4" spans="1:6" x14ac:dyDescent="0.25">
      <c r="A4" s="8">
        <v>3</v>
      </c>
      <c r="B4" s="14" t="s">
        <v>4</v>
      </c>
      <c r="C4" s="10" t="s">
        <v>60</v>
      </c>
      <c r="D4" s="23">
        <v>8</v>
      </c>
      <c r="E4" s="23">
        <f>COUNTIFS('СПИСОК СЛУШАТЕЛЕЙ'!$E$3:$E$313,B4)</f>
        <v>0</v>
      </c>
      <c r="F4" s="19">
        <f t="shared" si="0"/>
        <v>8</v>
      </c>
    </row>
    <row r="5" spans="1:6" x14ac:dyDescent="0.25">
      <c r="A5" s="8">
        <v>4</v>
      </c>
      <c r="B5" s="14" t="s">
        <v>5</v>
      </c>
      <c r="C5" s="10" t="s">
        <v>61</v>
      </c>
      <c r="D5" s="23">
        <v>8</v>
      </c>
      <c r="E5" s="23">
        <f>COUNTIFS('СПИСОК СЛУШАТЕЛЕЙ'!$E$3:$E$313,B5)</f>
        <v>0</v>
      </c>
      <c r="F5" s="19">
        <f t="shared" si="0"/>
        <v>8</v>
      </c>
    </row>
    <row r="6" spans="1:6" ht="60" x14ac:dyDescent="0.25">
      <c r="A6" s="8">
        <v>5</v>
      </c>
      <c r="B6" s="11" t="s">
        <v>62</v>
      </c>
      <c r="C6" s="10" t="s">
        <v>63</v>
      </c>
      <c r="D6" s="23">
        <v>8</v>
      </c>
      <c r="E6" s="23">
        <f>COUNTIFS('СПИСОК СЛУШАТЕЛЕЙ'!$E$3:$E$313,B6)</f>
        <v>0</v>
      </c>
      <c r="F6" s="19">
        <f t="shared" si="0"/>
        <v>8</v>
      </c>
    </row>
    <row r="7" spans="1:6" x14ac:dyDescent="0.25">
      <c r="A7" s="8">
        <v>6</v>
      </c>
      <c r="B7" s="14" t="s">
        <v>6</v>
      </c>
      <c r="C7" s="10" t="s">
        <v>64</v>
      </c>
      <c r="D7" s="23">
        <v>8</v>
      </c>
      <c r="E7" s="23">
        <f>COUNTIFS('СПИСОК СЛУШАТЕЛЕЙ'!$E$3:$E$313,B7)</f>
        <v>0</v>
      </c>
      <c r="F7" s="19">
        <f t="shared" si="0"/>
        <v>8</v>
      </c>
    </row>
    <row r="8" spans="1:6" x14ac:dyDescent="0.25">
      <c r="A8" s="8">
        <v>7</v>
      </c>
      <c r="B8" s="14" t="s">
        <v>7</v>
      </c>
      <c r="C8" s="10" t="s">
        <v>65</v>
      </c>
      <c r="D8" s="23">
        <v>8</v>
      </c>
      <c r="E8" s="23">
        <f>COUNTIFS('СПИСОК СЛУШАТЕЛЕЙ'!$E$3:$E$313,B8)</f>
        <v>0</v>
      </c>
      <c r="F8" s="19">
        <f t="shared" si="0"/>
        <v>8</v>
      </c>
    </row>
    <row r="9" spans="1:6" x14ac:dyDescent="0.25">
      <c r="A9" s="8">
        <v>8</v>
      </c>
      <c r="B9" s="14" t="s">
        <v>8</v>
      </c>
      <c r="C9" s="10" t="s">
        <v>112</v>
      </c>
      <c r="D9" s="23">
        <v>8</v>
      </c>
      <c r="E9" s="23">
        <f>COUNTIFS('СПИСОК СЛУШАТЕЛЕЙ'!$E$3:$E$313,B9)</f>
        <v>0</v>
      </c>
      <c r="F9" s="19">
        <f t="shared" si="0"/>
        <v>8</v>
      </c>
    </row>
    <row r="10" spans="1:6" ht="30" x14ac:dyDescent="0.25">
      <c r="A10" s="8">
        <v>9</v>
      </c>
      <c r="B10" s="14" t="s">
        <v>9</v>
      </c>
      <c r="C10" s="10" t="s">
        <v>113</v>
      </c>
      <c r="D10" s="23">
        <v>8</v>
      </c>
      <c r="E10" s="23">
        <f>COUNTIFS('СПИСОК СЛУШАТЕЛЕЙ'!$E$3:$E$313,B10)</f>
        <v>0</v>
      </c>
      <c r="F10" s="19">
        <f t="shared" si="0"/>
        <v>8</v>
      </c>
    </row>
    <row r="11" spans="1:6" x14ac:dyDescent="0.25">
      <c r="A11" s="8">
        <v>10</v>
      </c>
      <c r="B11" s="28" t="s">
        <v>116</v>
      </c>
      <c r="C11" s="10" t="s">
        <v>66</v>
      </c>
      <c r="D11" s="23">
        <v>8</v>
      </c>
      <c r="E11" s="23">
        <f>COUNTIFS('СПИСОК СЛУШАТЕЛЕЙ'!$E$3:$E$313,B11)</f>
        <v>8</v>
      </c>
      <c r="F11" s="19">
        <f t="shared" si="0"/>
        <v>0</v>
      </c>
    </row>
    <row r="12" spans="1:6" x14ac:dyDescent="0.25">
      <c r="A12" s="8">
        <v>11</v>
      </c>
      <c r="B12" s="14" t="s">
        <v>10</v>
      </c>
      <c r="C12" s="10" t="s">
        <v>67</v>
      </c>
      <c r="D12" s="23">
        <v>8</v>
      </c>
      <c r="E12" s="23">
        <f>COUNTIFS('СПИСОК СЛУШАТЕЛЕЙ'!$E$3:$E$313,B12)</f>
        <v>0</v>
      </c>
      <c r="F12" s="19">
        <f t="shared" si="0"/>
        <v>8</v>
      </c>
    </row>
    <row r="13" spans="1:6" ht="30" x14ac:dyDescent="0.25">
      <c r="A13" s="8">
        <v>12</v>
      </c>
      <c r="B13" s="14" t="s">
        <v>11</v>
      </c>
      <c r="C13" s="10" t="s">
        <v>68</v>
      </c>
      <c r="D13" s="23">
        <v>8</v>
      </c>
      <c r="E13" s="23">
        <f>COUNTIFS('СПИСОК СЛУШАТЕЛЕЙ'!$E$3:$E$313,B13)</f>
        <v>0</v>
      </c>
      <c r="F13" s="19">
        <f t="shared" si="0"/>
        <v>8</v>
      </c>
    </row>
    <row r="14" spans="1:6" x14ac:dyDescent="0.25">
      <c r="A14" s="8">
        <v>13</v>
      </c>
      <c r="B14" s="14" t="s">
        <v>53</v>
      </c>
      <c r="C14" s="10" t="s">
        <v>69</v>
      </c>
      <c r="D14" s="23">
        <v>15</v>
      </c>
      <c r="E14" s="23">
        <f>COUNTIFS('СПИСОК СЛУШАТЕЛЕЙ'!$E$3:$E$313,B14)</f>
        <v>0</v>
      </c>
      <c r="F14" s="19">
        <f t="shared" si="0"/>
        <v>15</v>
      </c>
    </row>
    <row r="15" spans="1:6" ht="30" x14ac:dyDescent="0.25">
      <c r="A15" s="8">
        <v>14</v>
      </c>
      <c r="B15" s="14" t="s">
        <v>12</v>
      </c>
      <c r="C15" s="10" t="s">
        <v>70</v>
      </c>
      <c r="D15" s="23">
        <v>8</v>
      </c>
      <c r="E15" s="23">
        <f>COUNTIFS('СПИСОК СЛУШАТЕЛЕЙ'!$E$3:$E$313,B15)</f>
        <v>0</v>
      </c>
      <c r="F15" s="19">
        <f t="shared" si="0"/>
        <v>8</v>
      </c>
    </row>
    <row r="16" spans="1:6" x14ac:dyDescent="0.25">
      <c r="A16" s="8">
        <v>15</v>
      </c>
      <c r="B16" s="14" t="s">
        <v>13</v>
      </c>
      <c r="C16" s="10" t="s">
        <v>71</v>
      </c>
      <c r="D16" s="23">
        <v>15</v>
      </c>
      <c r="E16" s="23">
        <f>COUNTIFS('СПИСОК СЛУШАТЕЛЕЙ'!$E$3:$E$313,B16)</f>
        <v>0</v>
      </c>
      <c r="F16" s="19">
        <f t="shared" si="0"/>
        <v>15</v>
      </c>
    </row>
    <row r="17" spans="1:6" ht="30" x14ac:dyDescent="0.25">
      <c r="A17" s="8">
        <v>16</v>
      </c>
      <c r="B17" s="9" t="s">
        <v>14</v>
      </c>
      <c r="C17" s="10" t="s">
        <v>72</v>
      </c>
      <c r="D17" s="23">
        <v>12</v>
      </c>
      <c r="E17" s="23">
        <f>COUNTIFS('СПИСОК СЛУШАТЕЛЕЙ'!$E$3:$E$313,B17)</f>
        <v>0</v>
      </c>
      <c r="F17" s="19">
        <f t="shared" si="0"/>
        <v>12</v>
      </c>
    </row>
    <row r="18" spans="1:6" x14ac:dyDescent="0.25">
      <c r="A18" s="8">
        <v>17</v>
      </c>
      <c r="B18" s="14" t="s">
        <v>15</v>
      </c>
      <c r="C18" s="10" t="s">
        <v>73</v>
      </c>
      <c r="D18" s="23">
        <v>8</v>
      </c>
      <c r="E18" s="23">
        <f>COUNTIFS('СПИСОК СЛУШАТЕЛЕЙ'!$E$3:$E$313,B18)</f>
        <v>0</v>
      </c>
      <c r="F18" s="19">
        <f t="shared" si="0"/>
        <v>8</v>
      </c>
    </row>
    <row r="19" spans="1:6" x14ac:dyDescent="0.25">
      <c r="A19" s="8">
        <v>18</v>
      </c>
      <c r="B19" s="14" t="s">
        <v>16</v>
      </c>
      <c r="C19" s="10" t="s">
        <v>74</v>
      </c>
      <c r="D19" s="23">
        <v>15</v>
      </c>
      <c r="E19" s="23">
        <f>COUNTIFS('СПИСОК СЛУШАТЕЛЕЙ'!$E$3:$E$313,B19)</f>
        <v>0</v>
      </c>
      <c r="F19" s="19">
        <f t="shared" si="0"/>
        <v>15</v>
      </c>
    </row>
    <row r="20" spans="1:6" x14ac:dyDescent="0.25">
      <c r="A20" s="8">
        <v>19</v>
      </c>
      <c r="B20" s="9" t="s">
        <v>17</v>
      </c>
      <c r="C20" s="10" t="s">
        <v>75</v>
      </c>
      <c r="D20" s="23">
        <v>8</v>
      </c>
      <c r="E20" s="23">
        <f>COUNTIFS('СПИСОК СЛУШАТЕЛЕЙ'!$E$3:$E$313,B20)</f>
        <v>0</v>
      </c>
      <c r="F20" s="19">
        <f t="shared" si="0"/>
        <v>8</v>
      </c>
    </row>
    <row r="21" spans="1:6" x14ac:dyDescent="0.25">
      <c r="A21" s="8">
        <v>20</v>
      </c>
      <c r="B21" s="14" t="s">
        <v>18</v>
      </c>
      <c r="C21" s="15" t="s">
        <v>76</v>
      </c>
      <c r="D21" s="23">
        <v>10</v>
      </c>
      <c r="E21" s="23">
        <f>COUNTIFS('СПИСОК СЛУШАТЕЛЕЙ'!$E$3:$E$313,B21)</f>
        <v>0</v>
      </c>
      <c r="F21" s="19">
        <f t="shared" si="0"/>
        <v>10</v>
      </c>
    </row>
    <row r="22" spans="1:6" ht="30" x14ac:dyDescent="0.25">
      <c r="A22" s="8">
        <v>21</v>
      </c>
      <c r="B22" s="14" t="s">
        <v>19</v>
      </c>
      <c r="C22" s="15" t="s">
        <v>77</v>
      </c>
      <c r="D22" s="23">
        <v>8</v>
      </c>
      <c r="E22" s="23">
        <f>COUNTIFS('СПИСОК СЛУШАТЕЛЕЙ'!$E$3:$E$313,B22)</f>
        <v>0</v>
      </c>
      <c r="F22" s="19">
        <f t="shared" si="0"/>
        <v>8</v>
      </c>
    </row>
    <row r="23" spans="1:6" ht="45" x14ac:dyDescent="0.25">
      <c r="A23" s="8">
        <v>22</v>
      </c>
      <c r="B23" s="11" t="s">
        <v>20</v>
      </c>
      <c r="C23" s="10" t="s">
        <v>114</v>
      </c>
      <c r="D23" s="23">
        <v>15</v>
      </c>
      <c r="E23" s="23">
        <f>COUNTIFS('СПИСОК СЛУШАТЕЛЕЙ'!$E$3:$E$313,B23)</f>
        <v>17</v>
      </c>
      <c r="F23" s="19">
        <f t="shared" si="0"/>
        <v>-2</v>
      </c>
    </row>
    <row r="24" spans="1:6" x14ac:dyDescent="0.25">
      <c r="A24" s="8">
        <v>23</v>
      </c>
      <c r="B24" s="14" t="s">
        <v>21</v>
      </c>
      <c r="C24" s="10" t="s">
        <v>78</v>
      </c>
      <c r="D24" s="23">
        <v>8</v>
      </c>
      <c r="E24" s="23">
        <f>COUNTIFS('СПИСОК СЛУШАТЕЛЕЙ'!$E$3:$E$313,B24)</f>
        <v>0</v>
      </c>
      <c r="F24" s="19">
        <f t="shared" si="0"/>
        <v>8</v>
      </c>
    </row>
    <row r="25" spans="1:6" x14ac:dyDescent="0.25">
      <c r="A25" s="8">
        <v>24</v>
      </c>
      <c r="B25" s="14" t="s">
        <v>22</v>
      </c>
      <c r="C25" s="10" t="s">
        <v>79</v>
      </c>
      <c r="D25" s="23">
        <v>15</v>
      </c>
      <c r="E25" s="23">
        <f>COUNTIFS('СПИСОК СЛУШАТЕЛЕЙ'!$E$3:$E$313,B25)</f>
        <v>0</v>
      </c>
      <c r="F25" s="19">
        <f t="shared" si="0"/>
        <v>15</v>
      </c>
    </row>
    <row r="26" spans="1:6" ht="30" x14ac:dyDescent="0.25">
      <c r="A26" s="8">
        <v>25</v>
      </c>
      <c r="B26" s="14" t="s">
        <v>23</v>
      </c>
      <c r="C26" s="10" t="s">
        <v>80</v>
      </c>
      <c r="D26" s="23">
        <v>8</v>
      </c>
      <c r="E26" s="23">
        <f>COUNTIFS('СПИСОК СЛУШАТЕЛЕЙ'!$E$3:$E$313,B26)</f>
        <v>0</v>
      </c>
      <c r="F26" s="19">
        <f t="shared" si="0"/>
        <v>8</v>
      </c>
    </row>
    <row r="27" spans="1:6" ht="30" x14ac:dyDescent="0.25">
      <c r="A27" s="8">
        <v>26</v>
      </c>
      <c r="B27" s="14" t="s">
        <v>24</v>
      </c>
      <c r="C27" s="15" t="s">
        <v>81</v>
      </c>
      <c r="D27" s="23">
        <v>15</v>
      </c>
      <c r="E27" s="23">
        <f>COUNTIFS('СПИСОК СЛУШАТЕЛЕЙ'!$E$3:$E$313,B27)</f>
        <v>0</v>
      </c>
      <c r="F27" s="19">
        <f t="shared" si="0"/>
        <v>15</v>
      </c>
    </row>
    <row r="28" spans="1:6" ht="30" x14ac:dyDescent="0.25">
      <c r="A28" s="8">
        <v>27</v>
      </c>
      <c r="B28" s="14" t="s">
        <v>25</v>
      </c>
      <c r="C28" s="10" t="s">
        <v>82</v>
      </c>
      <c r="D28" s="23">
        <v>8</v>
      </c>
      <c r="E28" s="23">
        <f>COUNTIFS('СПИСОК СЛУШАТЕЛЕЙ'!$E$3:$E$313,B28)</f>
        <v>0</v>
      </c>
      <c r="F28" s="19">
        <f t="shared" si="0"/>
        <v>8</v>
      </c>
    </row>
    <row r="29" spans="1:6" x14ac:dyDescent="0.25">
      <c r="A29" s="8">
        <v>28</v>
      </c>
      <c r="B29" s="9" t="s">
        <v>26</v>
      </c>
      <c r="C29" s="10" t="s">
        <v>83</v>
      </c>
      <c r="D29" s="23">
        <v>8</v>
      </c>
      <c r="E29" s="23">
        <f>COUNTIFS('СПИСОК СЛУШАТЕЛЕЙ'!$E$3:$E$313,B29)</f>
        <v>0</v>
      </c>
      <c r="F29" s="19">
        <f t="shared" si="0"/>
        <v>8</v>
      </c>
    </row>
    <row r="30" spans="1:6" x14ac:dyDescent="0.25">
      <c r="A30" s="8">
        <v>29</v>
      </c>
      <c r="B30" s="9" t="s">
        <v>27</v>
      </c>
      <c r="C30" s="10" t="s">
        <v>84</v>
      </c>
      <c r="D30" s="23">
        <v>8</v>
      </c>
      <c r="E30" s="23">
        <f>COUNTIFS('СПИСОК СЛУШАТЕЛЕЙ'!$E$3:$E$313,B30)</f>
        <v>0</v>
      </c>
      <c r="F30" s="19">
        <f t="shared" si="0"/>
        <v>8</v>
      </c>
    </row>
    <row r="31" spans="1:6" ht="30" x14ac:dyDescent="0.25">
      <c r="A31" s="8">
        <v>30</v>
      </c>
      <c r="B31" s="9" t="s">
        <v>28</v>
      </c>
      <c r="C31" s="10" t="s">
        <v>85</v>
      </c>
      <c r="D31" s="23">
        <v>8</v>
      </c>
      <c r="E31" s="23">
        <f>COUNTIFS('СПИСОК СЛУШАТЕЛЕЙ'!$E$3:$E$313,B31)</f>
        <v>5</v>
      </c>
      <c r="F31" s="19">
        <f t="shared" si="0"/>
        <v>3</v>
      </c>
    </row>
    <row r="32" spans="1:6" x14ac:dyDescent="0.25">
      <c r="A32" s="8">
        <v>31</v>
      </c>
      <c r="B32" s="9" t="s">
        <v>29</v>
      </c>
      <c r="C32" s="10" t="s">
        <v>86</v>
      </c>
      <c r="D32" s="23">
        <v>8</v>
      </c>
      <c r="E32" s="23">
        <f>COUNTIFS('СПИСОК СЛУШАТЕЛЕЙ'!$E$3:$E$313,B32)</f>
        <v>0</v>
      </c>
      <c r="F32" s="19">
        <f t="shared" si="0"/>
        <v>8</v>
      </c>
    </row>
    <row r="33" spans="1:6" x14ac:dyDescent="0.25">
      <c r="A33" s="8">
        <v>32</v>
      </c>
      <c r="B33" s="14" t="s">
        <v>30</v>
      </c>
      <c r="C33" s="10" t="s">
        <v>87</v>
      </c>
      <c r="D33" s="23">
        <v>8</v>
      </c>
      <c r="E33" s="23">
        <f>COUNTIFS('СПИСОК СЛУШАТЕЛЕЙ'!$E$3:$E$313,B33)</f>
        <v>0</v>
      </c>
      <c r="F33" s="19">
        <f t="shared" si="0"/>
        <v>8</v>
      </c>
    </row>
    <row r="34" spans="1:6" x14ac:dyDescent="0.25">
      <c r="A34" s="8">
        <v>33</v>
      </c>
      <c r="B34" s="9" t="s">
        <v>31</v>
      </c>
      <c r="C34" s="10" t="s">
        <v>88</v>
      </c>
      <c r="D34" s="23">
        <v>8</v>
      </c>
      <c r="E34" s="23">
        <f>COUNTIFS('СПИСОК СЛУШАТЕЛЕЙ'!$E$3:$E$313,B34)</f>
        <v>0</v>
      </c>
      <c r="F34" s="19">
        <f t="shared" si="0"/>
        <v>8</v>
      </c>
    </row>
    <row r="35" spans="1:6" ht="105" x14ac:dyDescent="0.25">
      <c r="A35" s="8">
        <v>34</v>
      </c>
      <c r="B35" s="9" t="s">
        <v>32</v>
      </c>
      <c r="C35" s="10" t="s">
        <v>89</v>
      </c>
      <c r="D35" s="23">
        <v>15</v>
      </c>
      <c r="E35" s="23">
        <f>COUNTIFS('СПИСОК СЛУШАТЕЛЕЙ'!$E$3:$E$313,B35)</f>
        <v>0</v>
      </c>
      <c r="F35" s="19">
        <f t="shared" si="0"/>
        <v>15</v>
      </c>
    </row>
    <row r="36" spans="1:6" ht="30" x14ac:dyDescent="0.25">
      <c r="A36" s="8">
        <v>35</v>
      </c>
      <c r="B36" s="14" t="s">
        <v>33</v>
      </c>
      <c r="C36" s="10" t="s">
        <v>90</v>
      </c>
      <c r="D36" s="23">
        <v>8</v>
      </c>
      <c r="E36" s="23">
        <f>COUNTIFS('СПИСОК СЛУШАТЕЛЕЙ'!$E$3:$E$313,B36)</f>
        <v>0</v>
      </c>
      <c r="F36" s="19">
        <f t="shared" si="0"/>
        <v>8</v>
      </c>
    </row>
    <row r="37" spans="1:6" ht="30" x14ac:dyDescent="0.25">
      <c r="A37" s="8">
        <v>36</v>
      </c>
      <c r="B37" s="14" t="s">
        <v>49</v>
      </c>
      <c r="C37" s="10" t="s">
        <v>91</v>
      </c>
      <c r="D37" s="23">
        <v>8</v>
      </c>
      <c r="E37" s="23">
        <f>COUNTIFS('СПИСОК СЛУШАТЕЛЕЙ'!$E$3:$E$313,B37)</f>
        <v>7</v>
      </c>
      <c r="F37" s="19">
        <f t="shared" si="0"/>
        <v>1</v>
      </c>
    </row>
    <row r="38" spans="1:6" x14ac:dyDescent="0.25">
      <c r="A38" s="8">
        <v>37</v>
      </c>
      <c r="B38" s="14" t="s">
        <v>50</v>
      </c>
      <c r="C38" s="10" t="s">
        <v>92</v>
      </c>
      <c r="D38" s="23">
        <v>8</v>
      </c>
      <c r="E38" s="23">
        <f>COUNTIFS('СПИСОК СЛУШАТЕЛЕЙ'!$E$3:$E$313,B38)</f>
        <v>0</v>
      </c>
      <c r="F38" s="19">
        <f t="shared" si="0"/>
        <v>8</v>
      </c>
    </row>
    <row r="39" spans="1:6" x14ac:dyDescent="0.25">
      <c r="A39" s="8">
        <v>38</v>
      </c>
      <c r="B39" s="14" t="s">
        <v>34</v>
      </c>
      <c r="C39" s="10" t="s">
        <v>93</v>
      </c>
      <c r="D39" s="23">
        <v>8</v>
      </c>
      <c r="E39" s="23">
        <f>COUNTIFS('СПИСОК СЛУШАТЕЛЕЙ'!$E$3:$E$313,B39)</f>
        <v>0</v>
      </c>
      <c r="F39" s="19">
        <f t="shared" si="0"/>
        <v>8</v>
      </c>
    </row>
    <row r="40" spans="1:6" ht="30" x14ac:dyDescent="0.25">
      <c r="A40" s="8">
        <v>39</v>
      </c>
      <c r="B40" s="14" t="s">
        <v>35</v>
      </c>
      <c r="C40" s="10" t="s">
        <v>94</v>
      </c>
      <c r="D40" s="23">
        <v>8</v>
      </c>
      <c r="E40" s="23">
        <f>COUNTIFS('СПИСОК СЛУШАТЕЛЕЙ'!$E$3:$E$313,B40)</f>
        <v>0</v>
      </c>
      <c r="F40" s="19">
        <f t="shared" si="0"/>
        <v>8</v>
      </c>
    </row>
    <row r="41" spans="1:6" ht="30" x14ac:dyDescent="0.25">
      <c r="A41" s="8">
        <v>40</v>
      </c>
      <c r="B41" s="14" t="s">
        <v>36</v>
      </c>
      <c r="C41" s="10" t="s">
        <v>95</v>
      </c>
      <c r="D41" s="23">
        <v>8</v>
      </c>
      <c r="E41" s="23">
        <f>COUNTIFS('СПИСОК СЛУШАТЕЛЕЙ'!$E$3:$E$313,B41)</f>
        <v>8</v>
      </c>
      <c r="F41" s="19">
        <f t="shared" si="0"/>
        <v>0</v>
      </c>
    </row>
    <row r="42" spans="1:6" x14ac:dyDescent="0.25">
      <c r="A42" s="8">
        <v>41</v>
      </c>
      <c r="B42" s="14" t="s">
        <v>37</v>
      </c>
      <c r="C42" s="10" t="s">
        <v>96</v>
      </c>
      <c r="D42" s="23">
        <v>8</v>
      </c>
      <c r="E42" s="23">
        <f>COUNTIFS('СПИСОК СЛУШАТЕЛЕЙ'!$E$3:$E$313,B42)</f>
        <v>0</v>
      </c>
      <c r="F42" s="19">
        <f t="shared" si="0"/>
        <v>8</v>
      </c>
    </row>
    <row r="43" spans="1:6" ht="30" x14ac:dyDescent="0.25">
      <c r="A43" s="8">
        <v>42</v>
      </c>
      <c r="B43" s="14" t="s">
        <v>38</v>
      </c>
      <c r="C43" s="10" t="s">
        <v>97</v>
      </c>
      <c r="D43" s="23">
        <v>8</v>
      </c>
      <c r="E43" s="23">
        <f>COUNTIFS('СПИСОК СЛУШАТЕЛЕЙ'!$E$3:$E$313,B43)</f>
        <v>0</v>
      </c>
      <c r="F43" s="19">
        <f t="shared" si="0"/>
        <v>8</v>
      </c>
    </row>
    <row r="44" spans="1:6" x14ac:dyDescent="0.25">
      <c r="A44" s="8">
        <v>43</v>
      </c>
      <c r="B44" s="14" t="s">
        <v>39</v>
      </c>
      <c r="C44" s="10" t="s">
        <v>98</v>
      </c>
      <c r="D44" s="23">
        <v>8</v>
      </c>
      <c r="E44" s="23">
        <f>COUNTIFS('СПИСОК СЛУШАТЕЛЕЙ'!$E$3:$E$313,B44)</f>
        <v>0</v>
      </c>
      <c r="F44" s="19">
        <f t="shared" si="0"/>
        <v>8</v>
      </c>
    </row>
    <row r="45" spans="1:6" ht="30" x14ac:dyDescent="0.25">
      <c r="A45" s="8">
        <v>44</v>
      </c>
      <c r="B45" s="14" t="s">
        <v>40</v>
      </c>
      <c r="C45" s="10" t="s">
        <v>99</v>
      </c>
      <c r="D45" s="23">
        <v>15</v>
      </c>
      <c r="E45" s="23">
        <f>COUNTIFS('СПИСОК СЛУШАТЕЛЕЙ'!$E$3:$E$313,B45)</f>
        <v>0</v>
      </c>
      <c r="F45" s="19">
        <f t="shared" si="0"/>
        <v>15</v>
      </c>
    </row>
    <row r="46" spans="1:6" x14ac:dyDescent="0.25">
      <c r="A46" s="8">
        <v>45</v>
      </c>
      <c r="B46" s="14" t="s">
        <v>41</v>
      </c>
      <c r="C46" s="10" t="s">
        <v>100</v>
      </c>
      <c r="D46" s="23">
        <v>8</v>
      </c>
      <c r="E46" s="23">
        <f>COUNTIFS('СПИСОК СЛУШАТЕЛЕЙ'!$E$3:$E$313,B46)</f>
        <v>0</v>
      </c>
      <c r="F46" s="19">
        <f t="shared" si="0"/>
        <v>8</v>
      </c>
    </row>
    <row r="47" spans="1:6" x14ac:dyDescent="0.25">
      <c r="A47" s="8">
        <v>46</v>
      </c>
      <c r="B47" s="14" t="s">
        <v>42</v>
      </c>
      <c r="C47" s="10" t="s">
        <v>101</v>
      </c>
      <c r="D47" s="23">
        <v>8</v>
      </c>
      <c r="E47" s="23">
        <f>COUNTIFS('СПИСОК СЛУШАТЕЛЕЙ'!$E$3:$E$313,B47)</f>
        <v>0</v>
      </c>
      <c r="F47" s="19">
        <f t="shared" si="0"/>
        <v>8</v>
      </c>
    </row>
    <row r="48" spans="1:6" x14ac:dyDescent="0.25">
      <c r="A48" s="8">
        <v>47</v>
      </c>
      <c r="B48" s="14" t="s">
        <v>43</v>
      </c>
      <c r="C48" s="10" t="s">
        <v>102</v>
      </c>
      <c r="D48" s="23">
        <v>8</v>
      </c>
      <c r="E48" s="23">
        <f>COUNTIFS('СПИСОК СЛУШАТЕЛЕЙ'!$E$3:$E$313,B48)</f>
        <v>0</v>
      </c>
      <c r="F48" s="19">
        <f t="shared" si="0"/>
        <v>8</v>
      </c>
    </row>
    <row r="49" spans="1:6" x14ac:dyDescent="0.25">
      <c r="A49" s="8">
        <v>48</v>
      </c>
      <c r="B49" s="14" t="s">
        <v>44</v>
      </c>
      <c r="C49" s="10" t="s">
        <v>103</v>
      </c>
      <c r="D49" s="23">
        <v>20</v>
      </c>
      <c r="E49" s="23">
        <f>COUNTIFS('СПИСОК СЛУШАТЕЛЕЙ'!$E$3:$E$313,B49)</f>
        <v>1</v>
      </c>
      <c r="F49" s="19">
        <f t="shared" si="0"/>
        <v>19</v>
      </c>
    </row>
    <row r="50" spans="1:6" x14ac:dyDescent="0.25">
      <c r="A50" s="8">
        <v>49</v>
      </c>
      <c r="B50" s="14" t="s">
        <v>45</v>
      </c>
      <c r="C50" s="10" t="s">
        <v>104</v>
      </c>
      <c r="D50" s="23">
        <v>8</v>
      </c>
      <c r="E50" s="23">
        <f>COUNTIFS('СПИСОК СЛУШАТЕЛЕЙ'!$E$3:$E$313,B50)</f>
        <v>0</v>
      </c>
      <c r="F50" s="19">
        <f t="shared" si="0"/>
        <v>8</v>
      </c>
    </row>
    <row r="51" spans="1:6" ht="30" x14ac:dyDescent="0.25">
      <c r="A51" s="8">
        <v>50</v>
      </c>
      <c r="B51" s="14" t="s">
        <v>105</v>
      </c>
      <c r="C51" s="10" t="s">
        <v>106</v>
      </c>
      <c r="D51" s="23">
        <v>8</v>
      </c>
      <c r="E51" s="23">
        <f>COUNTIFS('СПИСОК СЛУШАТЕЛЕЙ'!$E$3:$E$313,B51)</f>
        <v>0</v>
      </c>
      <c r="F51" s="19">
        <f t="shared" si="0"/>
        <v>8</v>
      </c>
    </row>
    <row r="52" spans="1:6" x14ac:dyDescent="0.25">
      <c r="A52" s="8">
        <v>51</v>
      </c>
      <c r="B52" s="14" t="s">
        <v>46</v>
      </c>
      <c r="C52" s="10" t="s">
        <v>107</v>
      </c>
      <c r="D52" s="23">
        <v>8</v>
      </c>
      <c r="E52" s="23">
        <f>COUNTIFS('СПИСОК СЛУШАТЕЛЕЙ'!$E$3:$E$313,B52)</f>
        <v>0</v>
      </c>
      <c r="F52" s="19">
        <f t="shared" si="0"/>
        <v>8</v>
      </c>
    </row>
    <row r="53" spans="1:6" x14ac:dyDescent="0.25">
      <c r="A53" s="8">
        <v>52</v>
      </c>
      <c r="B53" s="14" t="s">
        <v>47</v>
      </c>
      <c r="C53" s="10" t="s">
        <v>108</v>
      </c>
      <c r="D53" s="23">
        <v>8</v>
      </c>
      <c r="E53" s="23">
        <f>COUNTIFS('СПИСОК СЛУШАТЕЛЕЙ'!$E$3:$E$313,B53)</f>
        <v>0</v>
      </c>
      <c r="F53" s="19">
        <f t="shared" si="0"/>
        <v>8</v>
      </c>
    </row>
    <row r="54" spans="1:6" x14ac:dyDescent="0.25">
      <c r="A54" s="8">
        <v>53</v>
      </c>
      <c r="B54" s="14" t="s">
        <v>48</v>
      </c>
      <c r="C54" s="10" t="s">
        <v>109</v>
      </c>
      <c r="D54" s="23">
        <v>10</v>
      </c>
      <c r="E54" s="23">
        <f>COUNTIFS('СПИСОК СЛУШАТЕЛЕЙ'!$E$3:$E$313,B54)</f>
        <v>4</v>
      </c>
      <c r="F54" s="19">
        <f t="shared" si="0"/>
        <v>6</v>
      </c>
    </row>
    <row r="55" spans="1:6" x14ac:dyDescent="0.25">
      <c r="A55" s="24"/>
      <c r="B55" s="11"/>
      <c r="C55" s="25" t="s">
        <v>115</v>
      </c>
      <c r="D55" s="1">
        <f>SUM(D2:D54)</f>
        <v>500</v>
      </c>
      <c r="E55" s="20">
        <f>SUM(E2:E54)</f>
        <v>50</v>
      </c>
      <c r="F55" s="20">
        <f>SUM(F2:F54)</f>
        <v>450</v>
      </c>
    </row>
    <row r="57" spans="1:6" x14ac:dyDescent="0.25">
      <c r="E57" s="29"/>
      <c r="F57" s="30"/>
    </row>
  </sheetData>
  <autoFilter ref="A1:F5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СЛУШАТЕЛЕЙ</vt:lpstr>
      <vt:lpstr>КОЛИЧЕСТВО СЛУШАТЕЛЕЙ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2024-10-21T14:14:14Z</dcterms:modified>
</cp:coreProperties>
</file>